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Asus рабочий стол\Двухнедельное меню\"/>
    </mc:Choice>
  </mc:AlternateContent>
  <xr:revisionPtr revIDLastSave="0" documentId="13_ncr:1_{192E374E-EB7F-42CA-835E-48415E7EA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G62" i="1"/>
  <c r="L100" i="1"/>
  <c r="G176" i="1"/>
  <c r="I195" i="1"/>
  <c r="I81" i="1"/>
  <c r="I196" i="1" s="1"/>
  <c r="F196" i="1"/>
  <c r="H196" i="1"/>
  <c r="J196" i="1"/>
  <c r="L196" i="1" l="1"/>
  <c r="G196" i="1"/>
</calcChain>
</file>

<file path=xl/sharedStrings.xml><?xml version="1.0" encoding="utf-8"?>
<sst xmlns="http://schemas.openxmlformats.org/spreadsheetml/2006/main" count="246" uniqueCount="79">
  <si>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</si>
  <si>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</si>
  <si>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</si>
  <si>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</si>
  <si>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</si>
  <si>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</si>
  <si>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</si>
  <si>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</si>
  <si>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</si>
  <si>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</si>
  <si>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</si>
  <si>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</si>
  <si>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</si>
  <si>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</si>
  <si>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</si>
  <si>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</si>
  <si>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</si>
  <si>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</si>
  <si>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</si>
  <si>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</si>
  <si>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</si>
  <si>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</si>
  <si>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</si>
  <si>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</si>
  <si>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</si>
  <si>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</si>
  <si>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</si>
  <si>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</si>
  <si>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</si>
  <si>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</si>
  <si>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</si>
  <si>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</si>
  <si>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</si>
  <si>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</si>
  <si>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</si>
  <si>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</si>
  <si>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</si>
  <si>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</si>
  <si>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</si>
  <si>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№19 г.Кирова</t>
  </si>
  <si>
    <t>Начальник КШП МКУ "КП и СП"</t>
  </si>
  <si>
    <t>Сунцов Ф.В.</t>
  </si>
  <si>
    <t>Котлета рубленая из птицы</t>
  </si>
  <si>
    <t>напиток из кураги</t>
  </si>
  <si>
    <t>батон</t>
  </si>
  <si>
    <t>рис отварной</t>
  </si>
  <si>
    <t>напиток яблочный</t>
  </si>
  <si>
    <t>хлеб ржаной</t>
  </si>
  <si>
    <t>пюре картофельное по-домашнему</t>
  </si>
  <si>
    <t>масло сливочное</t>
  </si>
  <si>
    <t>напиток из смеси сухофруктов</t>
  </si>
  <si>
    <t>батон оздоровительный</t>
  </si>
  <si>
    <t>котлета Рябушка</t>
  </si>
  <si>
    <t>каша гречневая рассыпчатая</t>
  </si>
  <si>
    <t>запеканка творожная</t>
  </si>
  <si>
    <t>чай с сахаром и лимоном</t>
  </si>
  <si>
    <t>напиток апельсиновый</t>
  </si>
  <si>
    <t>напиток лимонный</t>
  </si>
  <si>
    <t>кнели студенческие</t>
  </si>
  <si>
    <t>биточек рубленный из птицы</t>
  </si>
  <si>
    <t>498/4</t>
  </si>
  <si>
    <t>274/96</t>
  </si>
  <si>
    <t>651/96</t>
  </si>
  <si>
    <t>35.01</t>
  </si>
  <si>
    <t>226.01</t>
  </si>
  <si>
    <t>634.05</t>
  </si>
  <si>
    <t>880.28</t>
  </si>
  <si>
    <t>882.06</t>
  </si>
  <si>
    <t>Рожки отварные</t>
  </si>
  <si>
    <t>Биточек рубленый из свинины</t>
  </si>
  <si>
    <t>Соус краснодарский 20 г</t>
  </si>
  <si>
    <t>треска припущенная</t>
  </si>
  <si>
    <t>526.1</t>
  </si>
  <si>
    <t>соус абрикосовый порционный</t>
  </si>
  <si>
    <t>котлета домашняя</t>
  </si>
  <si>
    <t>соус по краснодарски</t>
  </si>
  <si>
    <t>компот из изюма</t>
  </si>
  <si>
    <t>зразы ленивые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</si>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</sst>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</font>
    <font>
      <sz val="1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2" fillId="4" borderId="23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 xr:uid="{685464B4-1C0E-4C85-B071-BD8055463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8" sqref="K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60</v>
      </c>
      <c r="L6" s="40">
        <v>38.92</v>
      </c>
    </row>
    <row r="7" spans="1:12" ht="15" x14ac:dyDescent="0.25">
      <c r="A7" s="23"/>
      <c r="B7" s="15"/>
      <c r="C7" s="11"/>
      <c r="D7" s="6"/>
      <c r="E7" s="42" t="s">
        <v>68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61</v>
      </c>
      <c r="L7" s="43">
        <v>7.62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/>
      <c r="H8" s="43"/>
      <c r="I8" s="43"/>
      <c r="J8" s="43">
        <v>96</v>
      </c>
      <c r="K8" s="44" t="s">
        <v>62</v>
      </c>
      <c r="L8" s="43">
        <v>5.43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/>
      <c r="I9" s="43">
        <v>24</v>
      </c>
      <c r="J9" s="43">
        <v>119</v>
      </c>
      <c r="K9" s="44" t="s">
        <v>63</v>
      </c>
      <c r="L9" s="43">
        <v>5.89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28</v>
      </c>
      <c r="H13" s="19">
        <f t="shared" si="0"/>
        <v>13</v>
      </c>
      <c r="I13" s="19">
        <f t="shared" si="0"/>
        <v>79</v>
      </c>
      <c r="J13" s="19">
        <f t="shared" si="0"/>
        <v>651</v>
      </c>
      <c r="K13" s="25"/>
      <c r="L13" s="19">
        <f t="shared" ref="L13" si="1">SUM(L6:L12)</f>
        <v>57.86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490</v>
      </c>
      <c r="G24" s="32">
        <f t="shared" ref="G24:J24" si="4">G13+G23</f>
        <v>28</v>
      </c>
      <c r="H24" s="32">
        <f t="shared" si="4"/>
        <v>13</v>
      </c>
      <c r="I24" s="32">
        <f t="shared" si="4"/>
        <v>79</v>
      </c>
      <c r="J24" s="32">
        <f t="shared" si="4"/>
        <v>651</v>
      </c>
      <c r="K24" s="32"/>
      <c r="L24" s="32">
        <f t="shared" ref="L24" si="5">L13+L23</f>
        <v>57.86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12</v>
      </c>
      <c r="H25" s="40">
        <v>28</v>
      </c>
      <c r="I25" s="40">
        <v>16</v>
      </c>
      <c r="J25" s="40">
        <v>364</v>
      </c>
      <c r="K25" s="41">
        <v>354.21</v>
      </c>
      <c r="L25" s="59">
        <v>39.08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>
        <v>231</v>
      </c>
      <c r="L26" s="59">
        <v>11.49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>
        <v>949</v>
      </c>
      <c r="L27" s="43">
        <v>6.42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</v>
      </c>
      <c r="H28" s="43">
        <v>1</v>
      </c>
      <c r="I28" s="43">
        <v>12</v>
      </c>
      <c r="J28" s="43">
        <v>60</v>
      </c>
      <c r="K28" s="44">
        <v>795</v>
      </c>
      <c r="L28" s="43">
        <v>2.91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25</v>
      </c>
      <c r="G29" s="43">
        <v>3</v>
      </c>
      <c r="H29" s="43">
        <v>1</v>
      </c>
      <c r="I29" s="43">
        <v>16</v>
      </c>
      <c r="J29" s="43">
        <v>85</v>
      </c>
      <c r="K29" s="44">
        <v>299</v>
      </c>
      <c r="L29" s="43">
        <v>1.77</v>
      </c>
    </row>
    <row r="30" spans="1:12" ht="15" x14ac:dyDescent="0.25">
      <c r="A30" s="14"/>
      <c r="B30" s="15"/>
      <c r="C30" s="11"/>
      <c r="D30" s="6"/>
      <c r="E30" s="50" t="s">
        <v>70</v>
      </c>
      <c r="F30" s="43">
        <v>20</v>
      </c>
      <c r="G30" s="43"/>
      <c r="H30" s="43"/>
      <c r="I30" s="43">
        <v>8</v>
      </c>
      <c r="J30" s="43">
        <v>33</v>
      </c>
      <c r="K30" s="59">
        <v>438.01</v>
      </c>
      <c r="L30" s="43">
        <v>4.83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32</v>
      </c>
      <c r="H32" s="19">
        <f t="shared" ref="H32" si="7">SUM(H25:H31)</f>
        <v>36</v>
      </c>
      <c r="I32" s="19">
        <f t="shared" ref="I32" si="8">SUM(I25:I31)</f>
        <v>111</v>
      </c>
      <c r="J32" s="19">
        <f t="shared" ref="J32:L32" si="9">SUM(J25:J31)</f>
        <v>881</v>
      </c>
      <c r="K32" s="25"/>
      <c r="L32" s="19">
        <f t="shared" si="9"/>
        <v>66.500000000000014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32</v>
      </c>
      <c r="H43" s="32">
        <f t="shared" ref="H43" si="15">H32+H42</f>
        <v>36</v>
      </c>
      <c r="I43" s="32">
        <f t="shared" ref="I43" si="16">I32+I42</f>
        <v>111</v>
      </c>
      <c r="J43" s="32">
        <f t="shared" ref="J43:L43" si="17">J32+J42</f>
        <v>881</v>
      </c>
      <c r="K43" s="32"/>
      <c r="L43" s="32">
        <f t="shared" si="17"/>
        <v>66.500000000000014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90</v>
      </c>
      <c r="G44" s="40">
        <v>20</v>
      </c>
      <c r="H44" s="40">
        <v>1</v>
      </c>
      <c r="I44" s="40">
        <v>1</v>
      </c>
      <c r="J44" s="40">
        <v>89</v>
      </c>
      <c r="K44" s="41">
        <v>280.02</v>
      </c>
      <c r="L44" s="40">
        <v>67.64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64</v>
      </c>
      <c r="L45" s="43">
        <v>11.19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>
        <v>211.07</v>
      </c>
      <c r="L46" s="43">
        <v>3.83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5</v>
      </c>
      <c r="H47" s="43">
        <v>0</v>
      </c>
      <c r="I47" s="43">
        <v>29</v>
      </c>
      <c r="J47" s="43">
        <v>143</v>
      </c>
      <c r="K47" s="59">
        <v>211.07</v>
      </c>
      <c r="L47" s="43">
        <v>7.14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</v>
      </c>
      <c r="H51" s="19">
        <f t="shared" ref="H51" si="19">SUM(H44:H50)</f>
        <v>6</v>
      </c>
      <c r="I51" s="19">
        <f t="shared" ref="I51" si="20">SUM(I44:I50)</f>
        <v>80</v>
      </c>
      <c r="J51" s="19">
        <f t="shared" ref="J51:L51" si="21">SUM(J44:J50)</f>
        <v>562</v>
      </c>
      <c r="K51" s="25"/>
      <c r="L51" s="19">
        <f t="shared" si="21"/>
        <v>89.8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31</v>
      </c>
      <c r="H62" s="32">
        <f t="shared" ref="H62" si="27">H51+H61</f>
        <v>6</v>
      </c>
      <c r="I62" s="32">
        <f t="shared" ref="I62" si="28">I51+I61</f>
        <v>80</v>
      </c>
      <c r="J62" s="32">
        <f t="shared" ref="J62:L62" si="29">J51+J61</f>
        <v>562</v>
      </c>
      <c r="K62" s="32"/>
      <c r="L62" s="32">
        <f t="shared" si="29"/>
        <v>89.8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72</v>
      </c>
      <c r="L63" s="40">
        <v>42.96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>
        <v>463</v>
      </c>
      <c r="L64" s="43">
        <v>8.16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10</v>
      </c>
      <c r="G65" s="43">
        <v>0</v>
      </c>
      <c r="H65" s="43">
        <v>8</v>
      </c>
      <c r="I65" s="43">
        <v>0</v>
      </c>
      <c r="J65" s="43">
        <v>75</v>
      </c>
      <c r="K65" s="44">
        <v>574</v>
      </c>
      <c r="L65" s="43">
        <v>8.94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200</v>
      </c>
      <c r="G66" s="43">
        <v>0</v>
      </c>
      <c r="H66" s="43">
        <v>0</v>
      </c>
      <c r="I66" s="43">
        <v>27</v>
      </c>
      <c r="J66" s="43">
        <v>111</v>
      </c>
      <c r="K66" s="44">
        <v>190</v>
      </c>
      <c r="L66" s="43">
        <v>6.21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25</v>
      </c>
      <c r="G67" s="43">
        <v>2</v>
      </c>
      <c r="H67" s="43">
        <v>1</v>
      </c>
      <c r="I67" s="43">
        <v>12</v>
      </c>
      <c r="J67" s="43">
        <v>60</v>
      </c>
      <c r="K67" s="44">
        <v>795</v>
      </c>
      <c r="L67" s="43">
        <v>3.06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>
        <v>1.87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39</v>
      </c>
      <c r="I70" s="19">
        <f t="shared" ref="I70" si="32">SUM(I63:I69)</f>
        <v>100</v>
      </c>
      <c r="J70" s="19">
        <f t="shared" ref="J70:L70" si="33">SUM(J63:J69)</f>
        <v>865</v>
      </c>
      <c r="K70" s="25"/>
      <c r="L70" s="19">
        <f t="shared" si="33"/>
        <v>71.2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39</v>
      </c>
      <c r="I81" s="32">
        <f t="shared" ref="I81" si="40">I70+I80</f>
        <v>100</v>
      </c>
      <c r="J81" s="32">
        <f t="shared" ref="J81:L81" si="41">J70+J80</f>
        <v>865</v>
      </c>
      <c r="K81" s="32"/>
      <c r="L81" s="32">
        <f t="shared" si="41"/>
        <v>71.2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51</v>
      </c>
      <c r="H82" s="40">
        <v>39</v>
      </c>
      <c r="I82" s="40">
        <v>24</v>
      </c>
      <c r="J82" s="40">
        <v>656</v>
      </c>
      <c r="K82" s="41" t="s">
        <v>65</v>
      </c>
      <c r="L82" s="40">
        <v>66.34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50</v>
      </c>
      <c r="G83" s="43">
        <v>0</v>
      </c>
      <c r="H83" s="43">
        <v>0</v>
      </c>
      <c r="I83" s="43">
        <v>33</v>
      </c>
      <c r="J83" s="43">
        <v>127</v>
      </c>
      <c r="K83" s="44">
        <v>577</v>
      </c>
      <c r="L83" s="43">
        <v>4.28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207</v>
      </c>
      <c r="G84" s="43">
        <v>0</v>
      </c>
      <c r="H84" s="43">
        <v>0</v>
      </c>
      <c r="I84" s="43">
        <v>15</v>
      </c>
      <c r="J84" s="43">
        <v>57</v>
      </c>
      <c r="K84" s="44"/>
      <c r="L84" s="51">
        <v>3.46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66</v>
      </c>
      <c r="L85" s="51">
        <v>7.92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56</v>
      </c>
      <c r="H89" s="19">
        <f t="shared" ref="H89" si="43">SUM(H82:H88)</f>
        <v>41</v>
      </c>
      <c r="I89" s="19">
        <f t="shared" ref="I89" si="44">SUM(I82:I88)</f>
        <v>108</v>
      </c>
      <c r="J89" s="19">
        <f t="shared" ref="J89:L89" si="45">SUM(J82:J88)</f>
        <v>1019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502</v>
      </c>
      <c r="G100" s="32">
        <f t="shared" ref="G100" si="50">G89+G99</f>
        <v>56</v>
      </c>
      <c r="H100" s="32">
        <f t="shared" ref="H100" si="51">H89+H99</f>
        <v>41</v>
      </c>
      <c r="I100" s="32">
        <f t="shared" ref="I100" si="52">I89+I99</f>
        <v>108</v>
      </c>
      <c r="J100" s="32">
        <f t="shared" ref="J100:L100" si="53">J89+J99</f>
        <v>1019</v>
      </c>
      <c r="K100" s="32"/>
      <c r="L100" s="32">
        <f t="shared" si="53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90</v>
      </c>
      <c r="G101" s="40">
        <v>13</v>
      </c>
      <c r="H101" s="40">
        <v>21</v>
      </c>
      <c r="I101" s="40">
        <v>11</v>
      </c>
      <c r="J101" s="40">
        <v>281</v>
      </c>
      <c r="K101" s="41">
        <v>379.25</v>
      </c>
      <c r="L101" s="40">
        <v>57.33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>
        <v>231</v>
      </c>
      <c r="L102" s="43">
        <v>11.9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</v>
      </c>
      <c r="G103" s="43">
        <v>33</v>
      </c>
      <c r="H103" s="43">
        <v>0</v>
      </c>
      <c r="I103" s="43">
        <v>0</v>
      </c>
      <c r="J103" s="43">
        <v>8</v>
      </c>
      <c r="K103" s="44">
        <v>438.01</v>
      </c>
      <c r="L103" s="43">
        <v>5.05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200</v>
      </c>
      <c r="G104" s="43">
        <v>0</v>
      </c>
      <c r="H104" s="43">
        <v>0</v>
      </c>
      <c r="I104" s="43">
        <v>28</v>
      </c>
      <c r="J104" s="43">
        <v>109</v>
      </c>
      <c r="K104" s="44">
        <v>506</v>
      </c>
      <c r="L104" s="43">
        <v>6.95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50</v>
      </c>
      <c r="G105" s="43">
        <v>4</v>
      </c>
      <c r="H105" s="43">
        <v>1</v>
      </c>
      <c r="I105" s="43">
        <v>24</v>
      </c>
      <c r="J105" s="43">
        <v>119</v>
      </c>
      <c r="K105" s="44">
        <v>795</v>
      </c>
      <c r="L105" s="43">
        <v>6.07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64</v>
      </c>
      <c r="H108" s="19">
        <f t="shared" si="54"/>
        <v>28</v>
      </c>
      <c r="I108" s="19">
        <f t="shared" si="54"/>
        <v>94</v>
      </c>
      <c r="J108" s="19">
        <f t="shared" si="54"/>
        <v>740</v>
      </c>
      <c r="K108" s="25"/>
      <c r="L108" s="19">
        <f t="shared" ref="L108" si="55">SUM(L101:L107)</f>
        <v>87.300000000000011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510</v>
      </c>
      <c r="G119" s="32">
        <f t="shared" ref="G119" si="58">G108+G118</f>
        <v>64</v>
      </c>
      <c r="H119" s="32">
        <f t="shared" ref="H119" si="59">H108+H118</f>
        <v>28</v>
      </c>
      <c r="I119" s="32">
        <f t="shared" ref="I119" si="60">I108+I118</f>
        <v>94</v>
      </c>
      <c r="J119" s="32">
        <f t="shared" ref="J119:L119" si="61">J108+J118</f>
        <v>740</v>
      </c>
      <c r="K119" s="32"/>
      <c r="L119" s="32">
        <f t="shared" si="61"/>
        <v>87.300000000000011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90</v>
      </c>
      <c r="G120" s="40">
        <v>10</v>
      </c>
      <c r="H120" s="40">
        <v>25</v>
      </c>
      <c r="I120" s="40">
        <v>23</v>
      </c>
      <c r="J120" s="40">
        <v>240</v>
      </c>
      <c r="K120" s="41">
        <v>300.12</v>
      </c>
      <c r="L120" s="40">
        <v>57.05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>
        <v>463</v>
      </c>
      <c r="L121" s="51">
        <v>8.59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52">
        <v>312</v>
      </c>
      <c r="L122" s="51">
        <v>5.75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>
        <v>0</v>
      </c>
      <c r="I123" s="43">
        <v>24</v>
      </c>
      <c r="J123" s="43">
        <v>119</v>
      </c>
      <c r="K123" s="44">
        <v>795</v>
      </c>
      <c r="L123" s="43">
        <v>6.08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25</v>
      </c>
      <c r="G124" s="43">
        <v>3</v>
      </c>
      <c r="H124" s="43">
        <v>1</v>
      </c>
      <c r="I124" s="43">
        <v>16</v>
      </c>
      <c r="J124" s="43">
        <v>85</v>
      </c>
      <c r="K124" s="44">
        <v>299</v>
      </c>
      <c r="L124" s="43">
        <v>1.86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23</v>
      </c>
      <c r="H127" s="19">
        <f t="shared" si="62"/>
        <v>36</v>
      </c>
      <c r="I127" s="19">
        <f t="shared" si="62"/>
        <v>117</v>
      </c>
      <c r="J127" s="19">
        <f t="shared" si="62"/>
        <v>766</v>
      </c>
      <c r="K127" s="25"/>
      <c r="L127" s="19">
        <f t="shared" ref="L127" si="63">SUM(L120:L126)</f>
        <v>79.33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515</v>
      </c>
      <c r="G138" s="32">
        <f t="shared" ref="G138" si="66">G127+G137</f>
        <v>23</v>
      </c>
      <c r="H138" s="32">
        <f t="shared" ref="H138" si="67">H127+H137</f>
        <v>36</v>
      </c>
      <c r="I138" s="32">
        <f t="shared" ref="I138" si="68">I127+I137</f>
        <v>117</v>
      </c>
      <c r="J138" s="32">
        <f t="shared" ref="J138:L138" si="69">J127+J137</f>
        <v>766</v>
      </c>
      <c r="K138" s="32"/>
      <c r="L138" s="32">
        <f t="shared" si="69"/>
        <v>79.33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>
        <v>40.82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>
        <v>226.01</v>
      </c>
      <c r="L140" s="43">
        <v>13.37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>
        <v>211.07</v>
      </c>
      <c r="L141" s="43">
        <v>3.84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75</v>
      </c>
      <c r="G142" s="43">
        <v>6</v>
      </c>
      <c r="H142" s="43">
        <v>3</v>
      </c>
      <c r="I142" s="43">
        <v>36</v>
      </c>
      <c r="J142" s="43">
        <v>183</v>
      </c>
      <c r="K142" s="44" t="s">
        <v>67</v>
      </c>
      <c r="L142" s="43">
        <v>4.62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28</v>
      </c>
      <c r="H146" s="19">
        <f t="shared" si="70"/>
        <v>16</v>
      </c>
      <c r="I146" s="19">
        <f t="shared" si="70"/>
        <v>92</v>
      </c>
      <c r="J146" s="19">
        <f t="shared" si="70"/>
        <v>679</v>
      </c>
      <c r="K146" s="25"/>
      <c r="L146" s="19">
        <f t="shared" ref="L146" si="71">SUM(L139:L145)</f>
        <v>62.65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515</v>
      </c>
      <c r="G157" s="32">
        <f t="shared" ref="G157" si="74">G146+G156</f>
        <v>28</v>
      </c>
      <c r="H157" s="32">
        <f t="shared" ref="H157" si="75">H146+H156</f>
        <v>16</v>
      </c>
      <c r="I157" s="32">
        <f t="shared" ref="I157" si="76">I146+I156</f>
        <v>92</v>
      </c>
      <c r="J157" s="32">
        <f t="shared" ref="J157:L157" si="77">J146+J156</f>
        <v>679</v>
      </c>
      <c r="K157" s="32"/>
      <c r="L157" s="32">
        <f t="shared" si="77"/>
        <v>62.65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90</v>
      </c>
      <c r="G158" s="40">
        <v>20</v>
      </c>
      <c r="H158" s="40">
        <v>7</v>
      </c>
      <c r="I158" s="40">
        <v>16</v>
      </c>
      <c r="J158" s="40">
        <v>207</v>
      </c>
      <c r="K158" s="41">
        <v>174.44</v>
      </c>
      <c r="L158" s="40">
        <v>40.159999999999997</v>
      </c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>
        <v>229</v>
      </c>
      <c r="L159" s="43">
        <v>9.32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>
        <v>949</v>
      </c>
      <c r="L160" s="43">
        <v>6.09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2</v>
      </c>
      <c r="H161" s="43">
        <v>0</v>
      </c>
      <c r="I161" s="43">
        <v>12</v>
      </c>
      <c r="J161" s="43">
        <v>60</v>
      </c>
      <c r="K161" s="44">
        <v>795</v>
      </c>
      <c r="L161" s="43">
        <v>3.05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25</v>
      </c>
      <c r="G162" s="43">
        <v>3</v>
      </c>
      <c r="H162" s="43">
        <v>1</v>
      </c>
      <c r="I162" s="43">
        <v>16</v>
      </c>
      <c r="J162" s="43">
        <v>85</v>
      </c>
      <c r="K162" s="44">
        <v>299</v>
      </c>
      <c r="L162" s="43">
        <v>1.86</v>
      </c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10</v>
      </c>
      <c r="G163" s="43"/>
      <c r="H163" s="43">
        <v>0</v>
      </c>
      <c r="I163" s="43">
        <v>8</v>
      </c>
      <c r="J163" s="43">
        <v>75</v>
      </c>
      <c r="K163" s="44">
        <v>574</v>
      </c>
      <c r="L163" s="43">
        <v>11.63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</v>
      </c>
      <c r="H165" s="19">
        <f t="shared" si="78"/>
        <v>14</v>
      </c>
      <c r="I165" s="19">
        <f t="shared" si="78"/>
        <v>119</v>
      </c>
      <c r="J165" s="19">
        <f t="shared" si="78"/>
        <v>772</v>
      </c>
      <c r="K165" s="25"/>
      <c r="L165" s="19">
        <f t="shared" ref="L165" si="79">SUM(L158:L164)</f>
        <v>72.109999999999985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30</v>
      </c>
      <c r="H176" s="32">
        <f t="shared" ref="H176" si="83">H165+H175</f>
        <v>14</v>
      </c>
      <c r="I176" s="32">
        <f t="shared" ref="I176" si="84">I165+I175</f>
        <v>119</v>
      </c>
      <c r="J176" s="32">
        <f t="shared" ref="J176:L176" si="85">J165+J175</f>
        <v>772</v>
      </c>
      <c r="K176" s="32"/>
      <c r="L176" s="32">
        <f t="shared" si="85"/>
        <v>72.109999999999985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 t="s">
        <v>65</v>
      </c>
      <c r="L177" s="40">
        <v>66.44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50</v>
      </c>
      <c r="G178" s="43">
        <v>0</v>
      </c>
      <c r="H178" s="43">
        <v>0</v>
      </c>
      <c r="I178" s="43">
        <v>33</v>
      </c>
      <c r="J178" s="43">
        <v>127</v>
      </c>
      <c r="K178" s="44">
        <v>577</v>
      </c>
      <c r="L178" s="43">
        <v>4.28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57</v>
      </c>
      <c r="K179" s="44"/>
      <c r="L179" s="43">
        <v>3.46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65</v>
      </c>
      <c r="G180" s="43">
        <v>5</v>
      </c>
      <c r="H180" s="43">
        <v>1</v>
      </c>
      <c r="I180" s="43">
        <v>32</v>
      </c>
      <c r="J180" s="43">
        <v>155</v>
      </c>
      <c r="K180" s="44">
        <v>795</v>
      </c>
      <c r="L180" s="43">
        <v>7.92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56</v>
      </c>
      <c r="H184" s="19">
        <f t="shared" si="86"/>
        <v>40</v>
      </c>
      <c r="I184" s="19">
        <f t="shared" si="86"/>
        <v>104</v>
      </c>
      <c r="J184" s="19">
        <f t="shared" si="86"/>
        <v>995</v>
      </c>
      <c r="K184" s="25"/>
      <c r="L184" s="19">
        <f t="shared" ref="L184" si="87">SUM(L177:L183)</f>
        <v>82.1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502</v>
      </c>
      <c r="G195" s="32">
        <f t="shared" ref="G195" si="90">G184+G194</f>
        <v>56</v>
      </c>
      <c r="H195" s="32">
        <f t="shared" ref="H195" si="91">H184+H194</f>
        <v>40</v>
      </c>
      <c r="I195" s="32">
        <f t="shared" ref="I195" si="92">I184+I194</f>
        <v>104</v>
      </c>
      <c r="J195" s="32">
        <f t="shared" ref="J195:L195" si="93">J184+J194</f>
        <v>995</v>
      </c>
      <c r="K195" s="32"/>
      <c r="L195" s="32">
        <f t="shared" si="93"/>
        <v>82.1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26.9</v>
      </c>
      <c r="I196" s="34">
        <f t="shared" si="94"/>
        <v>100.4</v>
      </c>
      <c r="J196" s="34">
        <f t="shared" si="94"/>
        <v>793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75.085000000000008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Васильевич</cp:lastModifiedBy>
  <dcterms:created xsi:type="dcterms:W3CDTF">2022-05-16T14:23:56Z</dcterms:created>
  <dcterms:modified xsi:type="dcterms:W3CDTF">2024-11-08T16:06:04Z</dcterms:modified>
</cp:coreProperties>
</file>