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us рабочий стол\"/>
    </mc:Choice>
  </mc:AlternateContent>
  <xr:revisionPtr revIDLastSave="0" documentId="13_ncr:1_{7994EC6F-9C0F-47A2-8479-BF7C8879E672}" xr6:coauthVersionLast="47" xr6:coauthVersionMax="47" xr10:uidLastSave="{00000000-0000-0000-0000-000000000000}"/>
  <bookViews>
    <workbookView xWindow="390" yWindow="390" windowWidth="15225" windowHeight="14175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<sst xmlns="http://schemas.openxmlformats.org/spreadsheetml/2006/main" count="226" uniqueCount="67">
  <si>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</si>
  <si>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</si>
  <si>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</si>
  <si>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</si>
  <si>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</si>
  <si>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</si>
  <si>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</si>
  <si>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</si>
  <si>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</si>
  <si>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</si>
  <si>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</si>
  <si>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</si>
  <si>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</si>
  <si>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</si>
  <si>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</si>
  <si>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</si>
  <si>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</si>
  <si>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</si>
  <si>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</si>
  <si>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</si>
  <si>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</si>
  <si>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</si>
  <si>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</si>
  <si>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</si>
  <si>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</si>
  <si>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</si>
  <si>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</si>
  <si>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</si>
  <si>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</si>
  <si>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</si>
  <si>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</si>
  <si>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</si>
  <si>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</si>
  <si>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</si>
  <si>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</si>
  <si>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</si>
  <si>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</si>
  <si>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</si>
  <si>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</si>
  <si>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№19 г.Кирова</t>
  </si>
  <si>
    <t>Начальник КШП МКУ "КП и СП"</t>
  </si>
  <si>
    <t>Сунцов Ф.В.</t>
  </si>
  <si>
    <t>Рожки отварные</t>
  </si>
  <si>
    <t>пюре картофельное по-домашнему</t>
  </si>
  <si>
    <t>напиток из смеси сухофруктов</t>
  </si>
  <si>
    <t>чай с сахаром и лимоном</t>
  </si>
  <si>
    <t>Жаркое по домашнему со свининой</t>
  </si>
  <si>
    <t>Напиток яблочный</t>
  </si>
  <si>
    <t>Батон нарезной</t>
  </si>
  <si>
    <t>Зразы ленивые</t>
  </si>
  <si>
    <t>Каша гречневая рассыпчатая</t>
  </si>
  <si>
    <t>Напиток апельсиновый</t>
  </si>
  <si>
    <t>горбуша припущенная</t>
  </si>
  <si>
    <t>батон нарезной</t>
  </si>
  <si>
    <t>Гуляш из куринного филе</t>
  </si>
  <si>
    <t>Напиток из кураги</t>
  </si>
  <si>
    <t>Хлеб ржаной</t>
  </si>
  <si>
    <t>Плов из куринного пюре</t>
  </si>
  <si>
    <t>Поджарка из куринного филе</t>
  </si>
  <si>
    <t>Напиток лимонный</t>
  </si>
  <si>
    <t>Плов из свинины</t>
  </si>
  <si>
    <t>Жаркое по домашнему из свинины</t>
  </si>
  <si>
    <t>Напиток из смеси сухофруктов</t>
  </si>
  <si>
    <t>Котлета Рябушка</t>
  </si>
  <si>
    <t xml:space="preserve"> Хлеб ржаной</t>
  </si>
  <si>
    <t>Шницель по Кукарски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</si>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</sst>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84" sqref="M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250</v>
      </c>
      <c r="G6" s="40">
        <v>13</v>
      </c>
      <c r="H6" s="40">
        <v>28</v>
      </c>
      <c r="I6" s="40">
        <v>30</v>
      </c>
      <c r="J6" s="40">
        <v>425</v>
      </c>
      <c r="K6" s="41">
        <v>164.13</v>
      </c>
      <c r="L6" s="40">
        <v>43.52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200</v>
      </c>
      <c r="G7" s="43">
        <v>2</v>
      </c>
      <c r="H7" s="43"/>
      <c r="I7" s="43">
        <v>27</v>
      </c>
      <c r="J7" s="43">
        <v>111</v>
      </c>
      <c r="K7" s="44">
        <v>190</v>
      </c>
      <c r="L7" s="43">
        <v>6.09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60</v>
      </c>
      <c r="G8" s="43">
        <v>5</v>
      </c>
      <c r="H8" s="43">
        <v>2</v>
      </c>
      <c r="I8" s="43">
        <v>31</v>
      </c>
      <c r="J8" s="43">
        <v>166</v>
      </c>
      <c r="K8" s="44">
        <v>768.05</v>
      </c>
      <c r="L8" s="43">
        <v>7.39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20</v>
      </c>
      <c r="H13" s="19">
        <f t="shared" si="0"/>
        <v>30</v>
      </c>
      <c r="I13" s="19">
        <f t="shared" si="0"/>
        <v>88</v>
      </c>
      <c r="J13" s="19">
        <f t="shared" si="0"/>
        <v>702</v>
      </c>
      <c r="K13" s="25"/>
      <c r="L13" s="19">
        <f t="shared" ref="L13" si="1">SUM(L6:L12)</f>
        <v>57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510</v>
      </c>
      <c r="G24" s="32">
        <f t="shared" ref="G24:J24" si="4">G13+G23</f>
        <v>20</v>
      </c>
      <c r="H24" s="32">
        <f t="shared" si="4"/>
        <v>30</v>
      </c>
      <c r="I24" s="32">
        <f t="shared" si="4"/>
        <v>88</v>
      </c>
      <c r="J24" s="32">
        <f t="shared" si="4"/>
        <v>702</v>
      </c>
      <c r="K24" s="32"/>
      <c r="L24" s="32">
        <f t="shared" ref="L24" si="5">L13+L23</f>
        <v>57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10</v>
      </c>
      <c r="H25" s="40">
        <v>25</v>
      </c>
      <c r="I25" s="40">
        <v>14</v>
      </c>
      <c r="J25" s="40">
        <v>324</v>
      </c>
      <c r="K25" s="41">
        <v>300.16000000000003</v>
      </c>
      <c r="L25" s="40">
        <v>34.75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150</v>
      </c>
      <c r="G26" s="43">
        <v>6</v>
      </c>
      <c r="H26" s="43">
        <v>10</v>
      </c>
      <c r="I26" s="43">
        <v>28</v>
      </c>
      <c r="J26" s="43">
        <v>222</v>
      </c>
      <c r="K26" s="44">
        <v>463</v>
      </c>
      <c r="L26" s="43">
        <v>10.83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/>
      <c r="H27" s="43"/>
      <c r="I27" s="43">
        <v>26</v>
      </c>
      <c r="J27" s="43">
        <v>100</v>
      </c>
      <c r="K27" s="44">
        <v>312</v>
      </c>
      <c r="L27" s="43">
        <v>5.71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5</v>
      </c>
      <c r="H28" s="43">
        <v>2</v>
      </c>
      <c r="I28" s="43">
        <v>31</v>
      </c>
      <c r="J28" s="43">
        <v>166</v>
      </c>
      <c r="K28" s="44">
        <v>768.05</v>
      </c>
      <c r="L28" s="43">
        <v>7.37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37</v>
      </c>
      <c r="I32" s="19">
        <f t="shared" ref="I32" si="8">SUM(I25:I31)</f>
        <v>99</v>
      </c>
      <c r="J32" s="19">
        <f t="shared" ref="J32:L32" si="9">SUM(J25:J31)</f>
        <v>812</v>
      </c>
      <c r="K32" s="25"/>
      <c r="L32" s="19">
        <f t="shared" si="9"/>
        <v>58.66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37</v>
      </c>
      <c r="I43" s="32">
        <f t="shared" ref="I43" si="16">I32+I42</f>
        <v>99</v>
      </c>
      <c r="J43" s="32">
        <f t="shared" ref="J43:L43" si="17">J32+J42</f>
        <v>812</v>
      </c>
      <c r="K43" s="32"/>
      <c r="L43" s="32">
        <f t="shared" si="17"/>
        <v>58.66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3</v>
      </c>
      <c r="H44" s="40">
        <v>1</v>
      </c>
      <c r="I44" s="40">
        <v>1</v>
      </c>
      <c r="J44" s="40">
        <v>20</v>
      </c>
      <c r="K44" s="41">
        <v>721.06</v>
      </c>
      <c r="L44" s="40">
        <v>58.06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>
        <v>226.01</v>
      </c>
      <c r="L45" s="43">
        <v>15.69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</v>
      </c>
      <c r="H46" s="43"/>
      <c r="I46" s="43">
        <v>26</v>
      </c>
      <c r="J46" s="43">
        <v>171</v>
      </c>
      <c r="K46" s="44">
        <v>211.07</v>
      </c>
      <c r="L46" s="43">
        <v>3.86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5</v>
      </c>
      <c r="H47" s="43">
        <v>2</v>
      </c>
      <c r="I47" s="43">
        <v>31</v>
      </c>
      <c r="J47" s="43">
        <v>166</v>
      </c>
      <c r="K47" s="44">
        <v>768.05</v>
      </c>
      <c r="L47" s="43">
        <v>7.39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</v>
      </c>
      <c r="H51" s="19">
        <f t="shared" ref="H51" si="19">SUM(H44:H50)</f>
        <v>8</v>
      </c>
      <c r="I51" s="19">
        <f t="shared" ref="I51" si="20">SUM(I44:I50)</f>
        <v>82</v>
      </c>
      <c r="J51" s="19">
        <f t="shared" ref="J51:L51" si="21">SUM(J44:J50)</f>
        <v>516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14</v>
      </c>
      <c r="H62" s="32">
        <f t="shared" ref="H62" si="27">H51+H61</f>
        <v>8</v>
      </c>
      <c r="I62" s="32">
        <f t="shared" ref="I62" si="28">I51+I61</f>
        <v>82</v>
      </c>
      <c r="J62" s="32">
        <f t="shared" ref="J62:L62" si="29">J51+J61</f>
        <v>516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22</v>
      </c>
      <c r="H63" s="40">
        <v>26</v>
      </c>
      <c r="I63" s="40">
        <v>9</v>
      </c>
      <c r="J63" s="40">
        <v>356</v>
      </c>
      <c r="K63" s="41">
        <v>169.25</v>
      </c>
      <c r="L63" s="40">
        <v>62.15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150</v>
      </c>
      <c r="G64" s="43">
        <v>4</v>
      </c>
      <c r="H64" s="43">
        <v>6</v>
      </c>
      <c r="I64" s="43">
        <v>39</v>
      </c>
      <c r="J64" s="43">
        <v>229</v>
      </c>
      <c r="K64" s="44">
        <v>229</v>
      </c>
      <c r="L64" s="43">
        <v>10.16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/>
      <c r="I65" s="43">
        <v>28</v>
      </c>
      <c r="J65" s="43">
        <v>116</v>
      </c>
      <c r="K65" s="44">
        <v>949</v>
      </c>
      <c r="L65" s="43">
        <v>6.09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35</v>
      </c>
      <c r="G66" s="43">
        <v>3</v>
      </c>
      <c r="H66" s="43"/>
      <c r="I66" s="43">
        <v>17</v>
      </c>
      <c r="J66" s="43">
        <v>83</v>
      </c>
      <c r="K66" s="44">
        <v>795</v>
      </c>
      <c r="L66" s="43">
        <v>4.3099999999999996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25</v>
      </c>
      <c r="G67" s="43">
        <v>3</v>
      </c>
      <c r="H67" s="43">
        <v>1</v>
      </c>
      <c r="I67" s="43">
        <v>16</v>
      </c>
      <c r="J67" s="43">
        <v>85</v>
      </c>
      <c r="K67" s="44">
        <v>299</v>
      </c>
      <c r="L67" s="43">
        <v>1.88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33</v>
      </c>
      <c r="H70" s="19">
        <f t="shared" ref="H70" si="31">SUM(H63:H69)</f>
        <v>33</v>
      </c>
      <c r="I70" s="19">
        <f t="shared" ref="I70" si="32">SUM(I63:I69)</f>
        <v>109</v>
      </c>
      <c r="J70" s="19">
        <f t="shared" ref="J70:L70" si="33">SUM(J63:J69)</f>
        <v>869</v>
      </c>
      <c r="K70" s="25"/>
      <c r="L70" s="19">
        <f t="shared" si="33"/>
        <v>84.59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620</v>
      </c>
      <c r="G81" s="32">
        <f t="shared" ref="G81" si="38">G70+G80</f>
        <v>33</v>
      </c>
      <c r="H81" s="32">
        <f t="shared" ref="H81" si="39">H70+H80</f>
        <v>33</v>
      </c>
      <c r="I81" s="32">
        <f t="shared" ref="I81" si="40">I70+I80</f>
        <v>109</v>
      </c>
      <c r="J81" s="32">
        <f t="shared" ref="J81:L81" si="41">J70+J80</f>
        <v>869</v>
      </c>
      <c r="K81" s="32"/>
      <c r="L81" s="32">
        <f t="shared" si="41"/>
        <v>84.59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26</v>
      </c>
      <c r="H82" s="40">
        <v>29</v>
      </c>
      <c r="I82" s="40">
        <v>46</v>
      </c>
      <c r="J82" s="40">
        <v>550</v>
      </c>
      <c r="K82" s="41">
        <v>433.06</v>
      </c>
      <c r="L82" s="40">
        <v>87.37</v>
      </c>
    </row>
    <row r="83" spans="1:12" ht="15" x14ac:dyDescent="0.25">
      <c r="A83" s="23"/>
      <c r="B83" s="15"/>
      <c r="C83" s="11"/>
      <c r="D83" s="6"/>
      <c r="E83" s="42" t="s">
        <v>45</v>
      </c>
      <c r="F83" s="43">
        <v>207</v>
      </c>
      <c r="G83" s="43"/>
      <c r="H83" s="43"/>
      <c r="I83" s="43">
        <v>15</v>
      </c>
      <c r="J83" s="43">
        <v>57</v>
      </c>
      <c r="K83" s="44"/>
      <c r="L83" s="43">
        <v>3.46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60</v>
      </c>
      <c r="G84" s="43">
        <v>5</v>
      </c>
      <c r="H84" s="43"/>
      <c r="I84" s="43">
        <v>29</v>
      </c>
      <c r="J84" s="43">
        <v>143</v>
      </c>
      <c r="K84" s="44">
        <v>795</v>
      </c>
      <c r="L84" s="43">
        <v>7.39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31</v>
      </c>
      <c r="H89" s="19">
        <f t="shared" ref="H89" si="43">SUM(H82:H88)</f>
        <v>29</v>
      </c>
      <c r="I89" s="19">
        <f t="shared" ref="I89" si="44">SUM(I82:I88)</f>
        <v>90</v>
      </c>
      <c r="J89" s="19">
        <f t="shared" ref="J89:L89" si="45">SUM(J82:J88)</f>
        <v>750</v>
      </c>
      <c r="K89" s="25"/>
      <c r="L89" s="19">
        <f t="shared" si="45"/>
        <v>98.22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517</v>
      </c>
      <c r="G100" s="32">
        <f t="shared" ref="G100" si="50">G89+G99</f>
        <v>31</v>
      </c>
      <c r="H100" s="32">
        <f t="shared" ref="H100" si="51">H89+H99</f>
        <v>29</v>
      </c>
      <c r="I100" s="32">
        <f t="shared" ref="I100" si="52">I89+I99</f>
        <v>90</v>
      </c>
      <c r="J100" s="32">
        <f t="shared" ref="J100:L100" si="53">J89+J99</f>
        <v>750</v>
      </c>
      <c r="K100" s="32"/>
      <c r="L100" s="32">
        <f t="shared" si="53"/>
        <v>98.22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120</v>
      </c>
      <c r="G101" s="40">
        <v>2</v>
      </c>
      <c r="H101" s="40">
        <v>29</v>
      </c>
      <c r="I101" s="40">
        <v>5</v>
      </c>
      <c r="J101" s="40">
        <v>350</v>
      </c>
      <c r="K101" s="41">
        <v>343.07</v>
      </c>
      <c r="L101" s="40">
        <v>66.73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150</v>
      </c>
      <c r="G102" s="43">
        <v>4</v>
      </c>
      <c r="H102" s="43">
        <v>6</v>
      </c>
      <c r="I102" s="43">
        <v>39</v>
      </c>
      <c r="J102" s="43">
        <v>229</v>
      </c>
      <c r="K102" s="44">
        <v>229</v>
      </c>
      <c r="L102" s="43">
        <v>10.16</v>
      </c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/>
      <c r="H103" s="43"/>
      <c r="I103" s="43">
        <v>24</v>
      </c>
      <c r="J103" s="43">
        <v>96</v>
      </c>
      <c r="K103" s="44">
        <v>312.01</v>
      </c>
      <c r="L103" s="43">
        <v>5.49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4</v>
      </c>
      <c r="H104" s="43"/>
      <c r="I104" s="43">
        <v>24</v>
      </c>
      <c r="J104" s="43">
        <v>119</v>
      </c>
      <c r="K104" s="44">
        <v>795</v>
      </c>
      <c r="L104" s="43">
        <v>6.16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10</v>
      </c>
      <c r="H108" s="19">
        <f t="shared" si="54"/>
        <v>35</v>
      </c>
      <c r="I108" s="19">
        <f t="shared" si="54"/>
        <v>92</v>
      </c>
      <c r="J108" s="19">
        <f t="shared" si="54"/>
        <v>794</v>
      </c>
      <c r="K108" s="25"/>
      <c r="L108" s="19">
        <f t="shared" ref="L108" si="55">SUM(L101:L107)</f>
        <v>88.539999999999992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520</v>
      </c>
      <c r="G119" s="32">
        <f t="shared" ref="G119" si="58">G108+G118</f>
        <v>10</v>
      </c>
      <c r="H119" s="32">
        <f t="shared" ref="H119" si="59">H108+H118</f>
        <v>35</v>
      </c>
      <c r="I119" s="32">
        <f t="shared" ref="I119" si="60">I108+I118</f>
        <v>92</v>
      </c>
      <c r="J119" s="32">
        <f t="shared" ref="J119:L119" si="61">J108+J118</f>
        <v>794</v>
      </c>
      <c r="K119" s="32"/>
      <c r="L119" s="32">
        <f t="shared" si="61"/>
        <v>88.539999999999992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16</v>
      </c>
      <c r="H120" s="40">
        <v>34</v>
      </c>
      <c r="I120" s="40">
        <v>52</v>
      </c>
      <c r="J120" s="40">
        <v>577</v>
      </c>
      <c r="K120" s="41">
        <v>290.01</v>
      </c>
      <c r="L120" s="40">
        <v>64.08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200</v>
      </c>
      <c r="G121" s="43">
        <v>1</v>
      </c>
      <c r="H121" s="43"/>
      <c r="I121" s="43">
        <v>28</v>
      </c>
      <c r="J121" s="43">
        <v>116</v>
      </c>
      <c r="K121" s="44">
        <v>949</v>
      </c>
      <c r="L121" s="43">
        <v>6.09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35</v>
      </c>
      <c r="G122" s="43">
        <v>3</v>
      </c>
      <c r="H122" s="43"/>
      <c r="I122" s="43">
        <v>17</v>
      </c>
      <c r="J122" s="43">
        <v>83</v>
      </c>
      <c r="K122" s="44">
        <v>795</v>
      </c>
      <c r="L122" s="43">
        <v>4.3099999999999996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25</v>
      </c>
      <c r="G123" s="43">
        <v>3</v>
      </c>
      <c r="H123" s="43">
        <v>1</v>
      </c>
      <c r="I123" s="43">
        <v>16</v>
      </c>
      <c r="J123" s="43">
        <v>85</v>
      </c>
      <c r="K123" s="44">
        <v>299</v>
      </c>
      <c r="L123" s="43">
        <v>1.88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23</v>
      </c>
      <c r="H127" s="19">
        <f t="shared" si="62"/>
        <v>35</v>
      </c>
      <c r="I127" s="19">
        <f t="shared" si="62"/>
        <v>113</v>
      </c>
      <c r="J127" s="19">
        <f t="shared" si="62"/>
        <v>861</v>
      </c>
      <c r="K127" s="25"/>
      <c r="L127" s="19">
        <f t="shared" ref="L127" si="63">SUM(L120:L126)</f>
        <v>76.36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510</v>
      </c>
      <c r="G138" s="32">
        <f t="shared" ref="G138" si="66">G127+G137</f>
        <v>23</v>
      </c>
      <c r="H138" s="32">
        <f t="shared" ref="H138" si="67">H127+H137</f>
        <v>35</v>
      </c>
      <c r="I138" s="32">
        <f t="shared" ref="I138" si="68">I127+I137</f>
        <v>113</v>
      </c>
      <c r="J138" s="32">
        <f t="shared" ref="J138:L138" si="69">J127+J137</f>
        <v>861</v>
      </c>
      <c r="K138" s="32"/>
      <c r="L138" s="32">
        <f t="shared" si="69"/>
        <v>76.36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300</v>
      </c>
      <c r="G139" s="40">
        <v>15</v>
      </c>
      <c r="H139" s="40">
        <v>33</v>
      </c>
      <c r="I139" s="40">
        <v>35</v>
      </c>
      <c r="J139" s="40">
        <v>508</v>
      </c>
      <c r="K139" s="41">
        <v>164.01</v>
      </c>
      <c r="L139" s="40">
        <v>56.02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200</v>
      </c>
      <c r="G140" s="43">
        <v>3</v>
      </c>
      <c r="H140" s="43"/>
      <c r="I140" s="43">
        <v>26</v>
      </c>
      <c r="J140" s="43">
        <v>171</v>
      </c>
      <c r="K140" s="44">
        <v>211.07</v>
      </c>
      <c r="L140" s="43">
        <v>3.86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60</v>
      </c>
      <c r="G141" s="43">
        <v>5</v>
      </c>
      <c r="H141" s="43">
        <v>2</v>
      </c>
      <c r="I141" s="43">
        <v>31</v>
      </c>
      <c r="J141" s="43">
        <v>166</v>
      </c>
      <c r="K141" s="44">
        <v>768.05</v>
      </c>
      <c r="L141" s="43">
        <v>7.39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</v>
      </c>
      <c r="H146" s="19">
        <f t="shared" si="70"/>
        <v>35</v>
      </c>
      <c r="I146" s="19">
        <f t="shared" si="70"/>
        <v>92</v>
      </c>
      <c r="J146" s="19">
        <f t="shared" si="70"/>
        <v>845</v>
      </c>
      <c r="K146" s="25"/>
      <c r="L146" s="19">
        <f t="shared" ref="L146" si="71">SUM(L139:L145)</f>
        <v>67.27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560</v>
      </c>
      <c r="G157" s="32">
        <f t="shared" ref="G157" si="74">G146+G156</f>
        <v>23</v>
      </c>
      <c r="H157" s="32">
        <f t="shared" ref="H157" si="75">H146+H156</f>
        <v>35</v>
      </c>
      <c r="I157" s="32">
        <f t="shared" ref="I157" si="76">I146+I156</f>
        <v>92</v>
      </c>
      <c r="J157" s="32">
        <f t="shared" ref="J157:L157" si="77">J146+J156</f>
        <v>845</v>
      </c>
      <c r="K157" s="32"/>
      <c r="L157" s="32">
        <f t="shared" si="77"/>
        <v>67.27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90</v>
      </c>
      <c r="G158" s="40">
        <v>17</v>
      </c>
      <c r="H158" s="40">
        <v>19</v>
      </c>
      <c r="I158" s="40">
        <v>17</v>
      </c>
      <c r="J158" s="40">
        <v>312</v>
      </c>
      <c r="K158" s="41">
        <v>526.1</v>
      </c>
      <c r="L158" s="40">
        <v>45.94</v>
      </c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150</v>
      </c>
      <c r="G159" s="43">
        <v>6</v>
      </c>
      <c r="H159" s="43">
        <v>10</v>
      </c>
      <c r="I159" s="43">
        <v>28</v>
      </c>
      <c r="J159" s="43">
        <v>222</v>
      </c>
      <c r="K159" s="44">
        <v>463</v>
      </c>
      <c r="L159" s="43">
        <v>10.86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2</v>
      </c>
      <c r="H160" s="43"/>
      <c r="I160" s="43">
        <v>27</v>
      </c>
      <c r="J160" s="43">
        <v>111</v>
      </c>
      <c r="K160" s="44">
        <v>190</v>
      </c>
      <c r="L160" s="43">
        <v>5.75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35</v>
      </c>
      <c r="G161" s="43">
        <v>3</v>
      </c>
      <c r="H161" s="43"/>
      <c r="I161" s="43">
        <v>17</v>
      </c>
      <c r="J161" s="43">
        <v>83</v>
      </c>
      <c r="K161" s="44">
        <v>795</v>
      </c>
      <c r="L161" s="43">
        <v>4.3099999999999996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25</v>
      </c>
      <c r="G162" s="43">
        <v>3</v>
      </c>
      <c r="H162" s="43">
        <v>10</v>
      </c>
      <c r="I162" s="43">
        <v>16</v>
      </c>
      <c r="J162" s="43">
        <v>85</v>
      </c>
      <c r="K162" s="44">
        <v>299</v>
      </c>
      <c r="L162" s="43">
        <v>1.88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31</v>
      </c>
      <c r="H165" s="19">
        <f t="shared" si="78"/>
        <v>39</v>
      </c>
      <c r="I165" s="19">
        <f t="shared" si="78"/>
        <v>105</v>
      </c>
      <c r="J165" s="19">
        <f t="shared" si="78"/>
        <v>813</v>
      </c>
      <c r="K165" s="25"/>
      <c r="L165" s="19">
        <f t="shared" ref="L165" si="79">SUM(L158:L164)</f>
        <v>68.739999999999995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31</v>
      </c>
      <c r="H176" s="32">
        <f t="shared" ref="H176" si="83">H165+H175</f>
        <v>39</v>
      </c>
      <c r="I176" s="32">
        <f t="shared" ref="I176" si="84">I165+I175</f>
        <v>105</v>
      </c>
      <c r="J176" s="32">
        <f t="shared" ref="J176:L176" si="85">J165+J175</f>
        <v>813</v>
      </c>
      <c r="K176" s="32"/>
      <c r="L176" s="32">
        <f t="shared" si="85"/>
        <v>68.739999999999995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90</v>
      </c>
      <c r="G177" s="40">
        <v>14</v>
      </c>
      <c r="H177" s="40">
        <v>17</v>
      </c>
      <c r="I177" s="40">
        <v>13</v>
      </c>
      <c r="J177" s="40">
        <v>264</v>
      </c>
      <c r="K177" s="41">
        <v>474.02</v>
      </c>
      <c r="L177" s="40">
        <v>38.36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150</v>
      </c>
      <c r="G178" s="43">
        <v>4</v>
      </c>
      <c r="H178" s="43">
        <v>6</v>
      </c>
      <c r="I178" s="43">
        <v>39</v>
      </c>
      <c r="J178" s="43">
        <v>229</v>
      </c>
      <c r="K178" s="44">
        <v>229</v>
      </c>
      <c r="L178" s="43">
        <v>10.26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/>
      <c r="H179" s="43"/>
      <c r="I179" s="43">
        <v>15</v>
      </c>
      <c r="J179" s="43">
        <v>57</v>
      </c>
      <c r="K179" s="44">
        <v>685</v>
      </c>
      <c r="L179" s="43">
        <v>1.7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5</v>
      </c>
      <c r="H180" s="43"/>
      <c r="I180" s="43">
        <v>29</v>
      </c>
      <c r="J180" s="43">
        <v>143</v>
      </c>
      <c r="K180" s="44">
        <v>795</v>
      </c>
      <c r="L180" s="43">
        <v>7.37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96</v>
      </c>
      <c r="J184" s="19">
        <f t="shared" si="86"/>
        <v>693</v>
      </c>
      <c r="K184" s="25"/>
      <c r="L184" s="19">
        <f t="shared" ref="L184" si="87">SUM(L177:L183)</f>
        <v>57.69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23</v>
      </c>
      <c r="I195" s="32">
        <f t="shared" ref="I195" si="92">I184+I194</f>
        <v>96</v>
      </c>
      <c r="J195" s="32">
        <f t="shared" ref="J195:L195" si="93">J184+J194</f>
        <v>693</v>
      </c>
      <c r="K195" s="32"/>
      <c r="L195" s="32">
        <f t="shared" si="93"/>
        <v>57.69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523.70000000000005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30.4</v>
      </c>
      <c r="I196" s="34">
        <f t="shared" si="94"/>
        <v>96.6</v>
      </c>
      <c r="J196" s="34">
        <f t="shared" si="94"/>
        <v>765.5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74.206999999999994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Васильевич</cp:lastModifiedBy>
  <dcterms:created xsi:type="dcterms:W3CDTF">2022-05-16T14:23:56Z</dcterms:created>
  <dcterms:modified xsi:type="dcterms:W3CDTF">2024-11-14T20:22:56Z</dcterms:modified>
</cp:coreProperties>
</file>