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eb\OneDrive\Рабочий стол\Двухнедельное меню\"/>
    </mc:Choice>
  </mc:AlternateContent>
  <xr:revisionPtr revIDLastSave="0" documentId="13_ncr:1_{3C3E6691-36D7-483B-AD6B-3526EECA8DE6}" xr6:coauthVersionLast="47" xr6:coauthVersionMax="47" xr10:uidLastSave="{00000000-0000-0000-0000-000000000000}"/>
  <bookViews>
    <workbookView xWindow="-108" yWindow="-108" windowWidth="23256" windowHeight="1389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43" i="1"/>
  <c r="H62" i="1"/>
  <c r="F81" i="1"/>
  <c r="G119" i="1"/>
  <c r="I62" i="1"/>
  <c r="J176" i="1"/>
  <c r="J100" i="1"/>
  <c r="I119" i="1"/>
  <c r="H138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<sst xmlns="http://schemas.openxmlformats.org/spreadsheetml/2006/main" count="268" uniqueCount="98">
  <si>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</si>
  <si>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</si>
  <si>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</si>
  <si>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</si>
  <si>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</si>
  <si>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</si>
  <si>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</si>
  <si>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</si>
  <si>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</si>
  <si>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</si>
  <si>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</si>
  <si>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</si>
  <si>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</si>
  <si>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</si>
  <si>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</si>
  <si>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</si>
  <si>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</si>
  <si>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</si>
  <si>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</si>
  <si>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</si>
  <si>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</si>
  <si>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</si>
  <si>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</si>
  <si>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</si>
  <si>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</si>
  <si>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</si>
  <si>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</si>
  <si>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</si>
  <si>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</si>
  <si>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</si>
  <si>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</si>
  <si>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</si>
  <si>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</si>
  <si>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</si>
  <si>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</si>
  <si>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</si>
  <si>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</si>
  <si>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</si>
  <si>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</si>
  <si>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№19 г.Кирова</t>
  </si>
  <si>
    <t>Начальник КШП МКУ "КП и СП"</t>
  </si>
  <si>
    <t>Сунцов Ф.В.</t>
  </si>
  <si>
    <t>Напиток яблочный</t>
  </si>
  <si>
    <t>Каша гречневая рассыпчатая</t>
  </si>
  <si>
    <t>Напиток апельсиновый</t>
  </si>
  <si>
    <t>Напиток из кураги</t>
  </si>
  <si>
    <t>Хлеб ржаной</t>
  </si>
  <si>
    <t>Напиток из смеси сухофруктов</t>
  </si>
  <si>
    <t xml:space="preserve"> Хлеб ржаной</t>
  </si>
  <si>
    <t>Рис отварной</t>
  </si>
  <si>
    <t>Компот из изюма</t>
  </si>
  <si>
    <t>Пюре картофельное по домашнему</t>
  </si>
  <si>
    <t>Масло сливочное</t>
  </si>
  <si>
    <t>Котлета домашняя</t>
  </si>
  <si>
    <t>Кнели студенческие из горбуши</t>
  </si>
  <si>
    <t>Котлета рубленая из птицы</t>
  </si>
  <si>
    <t>Напиток лимонный</t>
  </si>
  <si>
    <t>Плов из говядины</t>
  </si>
  <si>
    <t>Пюре картофельное по-домашнему</t>
  </si>
  <si>
    <t>Мясные ёжики</t>
  </si>
  <si>
    <t>Котлета Рябушка</t>
  </si>
  <si>
    <t>Запеканка творожная</t>
  </si>
  <si>
    <t>Чай с сахаром и лимоном</t>
  </si>
  <si>
    <t>Гуляш из говядины</t>
  </si>
  <si>
    <t>Макароны с сыром</t>
  </si>
  <si>
    <t>Батон</t>
  </si>
  <si>
    <t>498/4</t>
  </si>
  <si>
    <t>651/96</t>
  </si>
  <si>
    <t>880.27</t>
  </si>
  <si>
    <t xml:space="preserve">Батон </t>
  </si>
  <si>
    <t>403/96</t>
  </si>
  <si>
    <t>Батон оздоровительный</t>
  </si>
  <si>
    <t>574.12</t>
  </si>
  <si>
    <t>882.01</t>
  </si>
  <si>
    <t>588/96</t>
  </si>
  <si>
    <t>526.09</t>
  </si>
  <si>
    <t>297/4</t>
  </si>
  <si>
    <t>880.3</t>
  </si>
  <si>
    <t xml:space="preserve">Молоко сгущенное </t>
  </si>
  <si>
    <t>634.05</t>
  </si>
  <si>
    <t>201.01</t>
  </si>
  <si>
    <t>629/96</t>
  </si>
  <si>
    <t>880.28</t>
  </si>
  <si>
    <t>379.17</t>
  </si>
  <si>
    <t>465/96</t>
  </si>
  <si>
    <t>702/97</t>
  </si>
  <si>
    <t>35.01</t>
  </si>
  <si>
    <t>401/96</t>
  </si>
  <si>
    <t>312.01</t>
  </si>
  <si>
    <t>226.01ттк</t>
  </si>
  <si>
    <t>69.13</t>
  </si>
  <si>
    <t>Шницель по-кукарски</t>
  </si>
  <si>
    <t xml:space="preserve">Макароны с сыром </t>
  </si>
  <si>
    <t>474.02</t>
  </si>
  <si>
    <t>274/96</t>
  </si>
  <si>
    <t>65/96</t>
  </si>
  <si>
    <t>99.02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</si>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</sst>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7" sqref="L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180</v>
      </c>
      <c r="G6" s="40">
        <v>10</v>
      </c>
      <c r="H6" s="40">
        <v>15</v>
      </c>
      <c r="I6" s="40">
        <v>37</v>
      </c>
      <c r="J6" s="40">
        <v>324</v>
      </c>
      <c r="K6" s="41" t="s">
        <v>94</v>
      </c>
      <c r="L6" s="40"/>
    </row>
    <row r="7" spans="1:12" ht="14.4" x14ac:dyDescent="0.3">
      <c r="A7" s="23"/>
      <c r="B7" s="15"/>
      <c r="C7" s="11"/>
      <c r="D7" s="6"/>
      <c r="E7" s="42" t="s">
        <v>55</v>
      </c>
      <c r="F7" s="43">
        <v>90</v>
      </c>
      <c r="G7" s="43">
        <v>20</v>
      </c>
      <c r="H7" s="43">
        <v>7</v>
      </c>
      <c r="I7" s="43">
        <v>16</v>
      </c>
      <c r="J7" s="43">
        <v>207</v>
      </c>
      <c r="K7" s="44" t="s">
        <v>66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1</v>
      </c>
      <c r="H8" s="43"/>
      <c r="I8" s="43">
        <v>28</v>
      </c>
      <c r="J8" s="43">
        <v>116</v>
      </c>
      <c r="K8" s="44" t="s">
        <v>67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65</v>
      </c>
      <c r="F9" s="43">
        <v>30</v>
      </c>
      <c r="G9" s="43">
        <v>2</v>
      </c>
      <c r="H9" s="43">
        <v>1</v>
      </c>
      <c r="I9" s="43">
        <v>16</v>
      </c>
      <c r="J9" s="43">
        <v>83</v>
      </c>
      <c r="K9" s="44" t="s">
        <v>68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33</v>
      </c>
      <c r="H13" s="19">
        <f t="shared" si="0"/>
        <v>23</v>
      </c>
      <c r="I13" s="19">
        <f t="shared" si="0"/>
        <v>97</v>
      </c>
      <c r="J13" s="19">
        <f t="shared" si="0"/>
        <v>730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33</v>
      </c>
      <c r="H24" s="32">
        <f t="shared" si="4"/>
        <v>23</v>
      </c>
      <c r="I24" s="32">
        <f t="shared" si="4"/>
        <v>97</v>
      </c>
      <c r="J24" s="32">
        <f t="shared" si="4"/>
        <v>730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250</v>
      </c>
      <c r="G25" s="40">
        <v>20</v>
      </c>
      <c r="H25" s="40">
        <v>20</v>
      </c>
      <c r="I25" s="40">
        <v>52</v>
      </c>
      <c r="J25" s="40">
        <v>478</v>
      </c>
      <c r="K25" s="41" t="s">
        <v>70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</v>
      </c>
      <c r="H27" s="43"/>
      <c r="I27" s="43">
        <v>28</v>
      </c>
      <c r="J27" s="43">
        <v>116</v>
      </c>
      <c r="K27" s="44" t="s">
        <v>67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69</v>
      </c>
      <c r="F28" s="43">
        <v>25</v>
      </c>
      <c r="G28" s="43">
        <v>2</v>
      </c>
      <c r="H28" s="43">
        <v>1</v>
      </c>
      <c r="I28" s="43">
        <v>13</v>
      </c>
      <c r="J28" s="43">
        <v>69</v>
      </c>
      <c r="K28" s="44">
        <v>35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46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>
        <v>299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109</v>
      </c>
      <c r="J32" s="19">
        <f t="shared" ref="J32:L32" si="9">SUM(J25:J31)</f>
        <v>748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26</v>
      </c>
      <c r="H43" s="32">
        <f t="shared" ref="H43" si="15">H32+H42</f>
        <v>22</v>
      </c>
      <c r="I43" s="32">
        <f t="shared" ref="I43" si="16">I32+I42</f>
        <v>109</v>
      </c>
      <c r="J43" s="32">
        <f t="shared" ref="J43:L43" si="17">J32+J42</f>
        <v>748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3</v>
      </c>
      <c r="H44" s="40">
        <v>5</v>
      </c>
      <c r="I44" s="40">
        <v>24</v>
      </c>
      <c r="J44" s="40">
        <v>159</v>
      </c>
      <c r="K44" s="41">
        <v>226.01</v>
      </c>
      <c r="L44" s="40"/>
    </row>
    <row r="45" spans="1:12" ht="14.4" x14ac:dyDescent="0.3">
      <c r="A45" s="23"/>
      <c r="B45" s="15"/>
      <c r="C45" s="11"/>
      <c r="D45" s="6"/>
      <c r="E45" s="42" t="s">
        <v>59</v>
      </c>
      <c r="F45" s="43">
        <v>90</v>
      </c>
      <c r="G45" s="43">
        <v>10</v>
      </c>
      <c r="H45" s="43">
        <v>29</v>
      </c>
      <c r="I45" s="43">
        <v>12</v>
      </c>
      <c r="J45" s="43">
        <v>350</v>
      </c>
      <c r="K45" s="44">
        <v>377.11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</v>
      </c>
      <c r="H46" s="43"/>
      <c r="I46" s="43">
        <v>26</v>
      </c>
      <c r="J46" s="43">
        <v>171</v>
      </c>
      <c r="K46" s="44" t="s">
        <v>74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71</v>
      </c>
      <c r="F47" s="43">
        <v>50</v>
      </c>
      <c r="G47" s="43">
        <v>4</v>
      </c>
      <c r="H47" s="43">
        <v>1</v>
      </c>
      <c r="I47" s="43">
        <v>24</v>
      </c>
      <c r="J47" s="43">
        <v>121</v>
      </c>
      <c r="K47" s="44" t="s">
        <v>73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52</v>
      </c>
      <c r="F49" s="43">
        <v>10</v>
      </c>
      <c r="G49" s="43"/>
      <c r="H49" s="43">
        <v>8</v>
      </c>
      <c r="I49" s="43"/>
      <c r="J49" s="43">
        <v>75</v>
      </c>
      <c r="K49" s="44" t="s">
        <v>72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</v>
      </c>
      <c r="H51" s="19">
        <f t="shared" ref="H51" si="19">SUM(H44:H50)</f>
        <v>43</v>
      </c>
      <c r="I51" s="19">
        <f t="shared" ref="I51" si="20">SUM(I44:I50)</f>
        <v>86</v>
      </c>
      <c r="J51" s="19">
        <f t="shared" ref="J51:L51" si="21">SUM(J44:J50)</f>
        <v>876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20</v>
      </c>
      <c r="H62" s="32">
        <f t="shared" ref="H62" si="27">H51+H61</f>
        <v>43</v>
      </c>
      <c r="I62" s="32">
        <f t="shared" ref="I62" si="28">I51+I61</f>
        <v>86</v>
      </c>
      <c r="J62" s="32">
        <f t="shared" ref="J62:L62" si="29">J51+J61</f>
        <v>876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75</v>
      </c>
      <c r="L63" s="40"/>
    </row>
    <row r="64" spans="1:12" ht="14.4" x14ac:dyDescent="0.3">
      <c r="A64" s="23"/>
      <c r="B64" s="15"/>
      <c r="C64" s="11"/>
      <c r="D64" s="6"/>
      <c r="E64" s="42" t="s">
        <v>43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76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2</v>
      </c>
      <c r="H65" s="43"/>
      <c r="I65" s="43">
        <v>27</v>
      </c>
      <c r="J65" s="43">
        <v>111</v>
      </c>
      <c r="K65" s="44">
        <v>190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69</v>
      </c>
      <c r="F66" s="43">
        <v>35</v>
      </c>
      <c r="G66" s="43">
        <v>3</v>
      </c>
      <c r="H66" s="43">
        <v>1</v>
      </c>
      <c r="I66" s="43">
        <v>19</v>
      </c>
      <c r="J66" s="43">
        <v>97</v>
      </c>
      <c r="K66" s="44" t="s">
        <v>77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46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/>
    </row>
    <row r="69" spans="1:12" ht="14.4" x14ac:dyDescent="0.3">
      <c r="A69" s="23"/>
      <c r="B69" s="15"/>
      <c r="C69" s="11"/>
      <c r="D69" s="6"/>
      <c r="E69" s="42" t="s">
        <v>52</v>
      </c>
      <c r="F69" s="43">
        <v>5</v>
      </c>
      <c r="G69" s="43"/>
      <c r="H69" s="43">
        <v>4</v>
      </c>
      <c r="I69" s="43"/>
      <c r="J69" s="43">
        <v>37</v>
      </c>
      <c r="K69" s="44">
        <v>613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31</v>
      </c>
      <c r="H70" s="19">
        <f t="shared" ref="H70" si="31">SUM(H63:H69)</f>
        <v>35</v>
      </c>
      <c r="I70" s="19">
        <f t="shared" ref="I70" si="32">SUM(I63:I69)</f>
        <v>107</v>
      </c>
      <c r="J70" s="19">
        <f t="shared" ref="J70:L70" si="33">SUM(J63:J69)</f>
        <v>864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505</v>
      </c>
      <c r="G81" s="32">
        <f t="shared" ref="G81" si="38">G70+G80</f>
        <v>31</v>
      </c>
      <c r="H81" s="32">
        <f t="shared" ref="H81" si="39">H70+H80</f>
        <v>35</v>
      </c>
      <c r="I81" s="32">
        <f t="shared" ref="I81" si="40">I70+I80</f>
        <v>107</v>
      </c>
      <c r="J81" s="32">
        <f t="shared" ref="J81:L81" si="41">J70+J80</f>
        <v>864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180</v>
      </c>
      <c r="G82" s="40">
        <v>51</v>
      </c>
      <c r="H82" s="40">
        <v>39</v>
      </c>
      <c r="I82" s="40">
        <v>24</v>
      </c>
      <c r="J82" s="40">
        <v>656</v>
      </c>
      <c r="K82" s="41" t="s">
        <v>79</v>
      </c>
      <c r="L82" s="40"/>
    </row>
    <row r="83" spans="1:12" ht="14.4" x14ac:dyDescent="0.3">
      <c r="A83" s="23"/>
      <c r="B83" s="15"/>
      <c r="C83" s="11"/>
      <c r="D83" s="6"/>
      <c r="E83" s="42" t="s">
        <v>78</v>
      </c>
      <c r="F83" s="43">
        <v>50</v>
      </c>
      <c r="G83" s="43">
        <v>4</v>
      </c>
      <c r="H83" s="43">
        <v>4</v>
      </c>
      <c r="I83" s="43">
        <v>28</v>
      </c>
      <c r="J83" s="43">
        <v>164</v>
      </c>
      <c r="K83" s="44" t="s">
        <v>80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62</v>
      </c>
      <c r="F84" s="43">
        <v>207</v>
      </c>
      <c r="G84" s="43"/>
      <c r="H84" s="43"/>
      <c r="I84" s="43">
        <v>15</v>
      </c>
      <c r="J84" s="43">
        <v>57</v>
      </c>
      <c r="K84" s="44" t="s">
        <v>81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69</v>
      </c>
      <c r="F85" s="43">
        <v>65</v>
      </c>
      <c r="G85" s="43">
        <v>5</v>
      </c>
      <c r="H85" s="43">
        <v>2</v>
      </c>
      <c r="I85" s="43">
        <v>36</v>
      </c>
      <c r="J85" s="43">
        <v>179</v>
      </c>
      <c r="K85" s="44" t="s">
        <v>82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60</v>
      </c>
      <c r="H89" s="19">
        <f t="shared" ref="H89" si="43">SUM(H82:H88)</f>
        <v>45</v>
      </c>
      <c r="I89" s="19">
        <f t="shared" ref="I89" si="44">SUM(I82:I88)</f>
        <v>103</v>
      </c>
      <c r="J89" s="19">
        <f t="shared" ref="J89:L89" si="45">SUM(J82:J88)</f>
        <v>1056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502</v>
      </c>
      <c r="G100" s="32">
        <f t="shared" ref="G100" si="50">G89+G99</f>
        <v>60</v>
      </c>
      <c r="H100" s="32">
        <f t="shared" ref="H100" si="51">H89+H99</f>
        <v>45</v>
      </c>
      <c r="I100" s="32">
        <f t="shared" ref="I100" si="52">I89+I99</f>
        <v>103</v>
      </c>
      <c r="J100" s="32">
        <f t="shared" ref="J100:L100" si="53">J89+J99</f>
        <v>1056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90</v>
      </c>
      <c r="G101" s="40">
        <v>11</v>
      </c>
      <c r="H101" s="40">
        <v>28</v>
      </c>
      <c r="I101" s="40">
        <v>11</v>
      </c>
      <c r="J101" s="40">
        <v>339</v>
      </c>
      <c r="K101" s="41" t="s">
        <v>83</v>
      </c>
      <c r="L101" s="40"/>
    </row>
    <row r="102" spans="1:12" ht="14.4" x14ac:dyDescent="0.3">
      <c r="A102" s="23"/>
      <c r="B102" s="15"/>
      <c r="C102" s="11"/>
      <c r="D102" s="6"/>
      <c r="E102" s="42" t="s">
        <v>49</v>
      </c>
      <c r="F102" s="43">
        <v>150</v>
      </c>
      <c r="G102" s="43">
        <v>14</v>
      </c>
      <c r="H102" s="43">
        <v>6</v>
      </c>
      <c r="I102" s="43">
        <v>31</v>
      </c>
      <c r="J102" s="43">
        <v>223</v>
      </c>
      <c r="K102" s="44" t="s">
        <v>84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/>
      <c r="H103" s="43"/>
      <c r="I103" s="43">
        <v>28</v>
      </c>
      <c r="J103" s="43">
        <v>109</v>
      </c>
      <c r="K103" s="44" t="s">
        <v>85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69</v>
      </c>
      <c r="F104" s="43">
        <v>50</v>
      </c>
      <c r="G104" s="43">
        <v>4</v>
      </c>
      <c r="H104" s="43">
        <v>2</v>
      </c>
      <c r="I104" s="43">
        <v>26</v>
      </c>
      <c r="J104" s="43">
        <v>138</v>
      </c>
      <c r="K104" s="44" t="s">
        <v>86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52</v>
      </c>
      <c r="F106" s="43">
        <v>10</v>
      </c>
      <c r="G106" s="43"/>
      <c r="H106" s="43">
        <v>8</v>
      </c>
      <c r="I106" s="43"/>
      <c r="J106" s="43">
        <v>75</v>
      </c>
      <c r="K106" s="44" t="s">
        <v>72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</v>
      </c>
      <c r="H108" s="19">
        <f t="shared" si="54"/>
        <v>44</v>
      </c>
      <c r="I108" s="19">
        <f t="shared" si="54"/>
        <v>96</v>
      </c>
      <c r="J108" s="19">
        <f t="shared" si="54"/>
        <v>884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29</v>
      </c>
      <c r="H119" s="32">
        <f t="shared" ref="H119" si="59">H108+H118</f>
        <v>44</v>
      </c>
      <c r="I119" s="32">
        <f t="shared" ref="I119" si="60">I108+I118</f>
        <v>96</v>
      </c>
      <c r="J119" s="32">
        <f t="shared" ref="J119:L119" si="61">J108+J118</f>
        <v>884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165</v>
      </c>
      <c r="G120" s="40">
        <v>26</v>
      </c>
      <c r="H120" s="40">
        <v>28</v>
      </c>
      <c r="I120" s="40">
        <v>5</v>
      </c>
      <c r="J120" s="40">
        <v>379</v>
      </c>
      <c r="K120" s="41" t="s">
        <v>87</v>
      </c>
      <c r="L120" s="40"/>
    </row>
    <row r="121" spans="1:12" ht="14.4" x14ac:dyDescent="0.3">
      <c r="A121" s="14"/>
      <c r="B121" s="15"/>
      <c r="C121" s="11"/>
      <c r="D121" s="6"/>
      <c r="E121" s="42" t="s">
        <v>43</v>
      </c>
      <c r="F121" s="43">
        <v>150</v>
      </c>
      <c r="G121" s="43">
        <v>6</v>
      </c>
      <c r="H121" s="43">
        <v>10</v>
      </c>
      <c r="I121" s="43">
        <v>28</v>
      </c>
      <c r="J121" s="43">
        <v>222</v>
      </c>
      <c r="K121" s="44" t="s">
        <v>76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26</v>
      </c>
      <c r="J122" s="43">
        <v>100</v>
      </c>
      <c r="K122" s="44" t="s">
        <v>88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69</v>
      </c>
      <c r="F123" s="43">
        <v>25</v>
      </c>
      <c r="G123" s="43">
        <v>2</v>
      </c>
      <c r="H123" s="43">
        <v>1</v>
      </c>
      <c r="I123" s="43">
        <v>13</v>
      </c>
      <c r="J123" s="43">
        <v>69</v>
      </c>
      <c r="K123" s="44">
        <v>35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46</v>
      </c>
      <c r="F125" s="43">
        <v>25</v>
      </c>
      <c r="G125" s="43">
        <v>3</v>
      </c>
      <c r="H125" s="43">
        <v>1</v>
      </c>
      <c r="I125" s="43">
        <v>16</v>
      </c>
      <c r="J125" s="43">
        <v>85</v>
      </c>
      <c r="K125" s="44">
        <v>299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37</v>
      </c>
      <c r="H127" s="19">
        <f t="shared" si="62"/>
        <v>40</v>
      </c>
      <c r="I127" s="19">
        <f t="shared" si="62"/>
        <v>88</v>
      </c>
      <c r="J127" s="19">
        <f t="shared" si="62"/>
        <v>855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565</v>
      </c>
      <c r="G138" s="32">
        <f t="shared" ref="G138" si="66">G127+G137</f>
        <v>37</v>
      </c>
      <c r="H138" s="32">
        <f t="shared" ref="H138" si="67">H127+H137</f>
        <v>40</v>
      </c>
      <c r="I138" s="32">
        <f t="shared" ref="I138" si="68">I127+I137</f>
        <v>88</v>
      </c>
      <c r="J138" s="32">
        <f t="shared" ref="J138:L138" si="69">J127+J137</f>
        <v>855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90</v>
      </c>
      <c r="G139" s="40">
        <v>16</v>
      </c>
      <c r="H139" s="40">
        <v>8</v>
      </c>
      <c r="I139" s="40">
        <v>6</v>
      </c>
      <c r="J139" s="40">
        <v>166</v>
      </c>
      <c r="K139" s="41">
        <v>729.03</v>
      </c>
      <c r="L139" s="40"/>
    </row>
    <row r="140" spans="1:12" ht="14.4" x14ac:dyDescent="0.3">
      <c r="A140" s="23"/>
      <c r="B140" s="15"/>
      <c r="C140" s="11"/>
      <c r="D140" s="6"/>
      <c r="E140" s="42" t="s">
        <v>51</v>
      </c>
      <c r="F140" s="43">
        <v>150</v>
      </c>
      <c r="G140" s="43">
        <v>3</v>
      </c>
      <c r="H140" s="43">
        <v>5</v>
      </c>
      <c r="I140" s="43">
        <v>24</v>
      </c>
      <c r="J140" s="43">
        <v>159</v>
      </c>
      <c r="K140" s="44" t="s">
        <v>89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</v>
      </c>
      <c r="H141" s="43"/>
      <c r="I141" s="43">
        <v>26</v>
      </c>
      <c r="J141" s="43">
        <v>171</v>
      </c>
      <c r="K141" s="44" t="s">
        <v>74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71</v>
      </c>
      <c r="F142" s="43">
        <v>60</v>
      </c>
      <c r="G142" s="43">
        <v>7</v>
      </c>
      <c r="H142" s="43">
        <v>2</v>
      </c>
      <c r="I142" s="43">
        <v>49</v>
      </c>
      <c r="J142" s="43">
        <v>245</v>
      </c>
      <c r="K142" s="44" t="s">
        <v>90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29</v>
      </c>
      <c r="H146" s="19">
        <f t="shared" si="70"/>
        <v>15</v>
      </c>
      <c r="I146" s="19">
        <f t="shared" si="70"/>
        <v>105</v>
      </c>
      <c r="J146" s="19">
        <f t="shared" si="70"/>
        <v>741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29</v>
      </c>
      <c r="H157" s="32">
        <f t="shared" ref="H157" si="75">H146+H156</f>
        <v>15</v>
      </c>
      <c r="I157" s="32">
        <f t="shared" ref="I157" si="76">I146+I156</f>
        <v>105</v>
      </c>
      <c r="J157" s="32">
        <f t="shared" ref="J157:L157" si="77">J146+J156</f>
        <v>741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90</v>
      </c>
      <c r="G158" s="40">
        <v>14</v>
      </c>
      <c r="H158" s="40">
        <v>17</v>
      </c>
      <c r="I158" s="40">
        <v>13</v>
      </c>
      <c r="J158" s="40">
        <v>264</v>
      </c>
      <c r="K158" s="41" t="s">
        <v>93</v>
      </c>
      <c r="L158" s="40"/>
    </row>
    <row r="159" spans="1:12" ht="14.4" x14ac:dyDescent="0.3">
      <c r="A159" s="23"/>
      <c r="B159" s="15"/>
      <c r="C159" s="11"/>
      <c r="D159" s="6"/>
      <c r="E159" s="42" t="s">
        <v>92</v>
      </c>
      <c r="F159" s="43">
        <v>180</v>
      </c>
      <c r="G159" s="43">
        <v>10</v>
      </c>
      <c r="H159" s="43">
        <v>15</v>
      </c>
      <c r="I159" s="43">
        <v>37</v>
      </c>
      <c r="J159" s="43">
        <v>324</v>
      </c>
      <c r="K159" s="44" t="s">
        <v>94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1</v>
      </c>
      <c r="H160" s="43"/>
      <c r="I160" s="43">
        <v>28</v>
      </c>
      <c r="J160" s="43">
        <v>116</v>
      </c>
      <c r="K160" s="44" t="s">
        <v>95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25</v>
      </c>
      <c r="G161" s="43">
        <v>2</v>
      </c>
      <c r="H161" s="43">
        <v>1</v>
      </c>
      <c r="I161" s="43">
        <v>13</v>
      </c>
      <c r="J161" s="43">
        <v>69</v>
      </c>
      <c r="K161" s="44">
        <v>35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48</v>
      </c>
      <c r="F163" s="43">
        <v>25</v>
      </c>
      <c r="G163" s="43">
        <v>3</v>
      </c>
      <c r="H163" s="43">
        <v>1</v>
      </c>
      <c r="I163" s="43">
        <v>16</v>
      </c>
      <c r="J163" s="43">
        <v>85</v>
      </c>
      <c r="K163" s="44" t="s">
        <v>96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30</v>
      </c>
      <c r="H165" s="19">
        <f t="shared" si="78"/>
        <v>34</v>
      </c>
      <c r="I165" s="19">
        <f t="shared" si="78"/>
        <v>107</v>
      </c>
      <c r="J165" s="19">
        <f t="shared" si="78"/>
        <v>858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520</v>
      </c>
      <c r="G176" s="32">
        <f t="shared" ref="G176" si="82">G165+G175</f>
        <v>30</v>
      </c>
      <c r="H176" s="32">
        <f t="shared" ref="H176" si="83">H165+H175</f>
        <v>34</v>
      </c>
      <c r="I176" s="32">
        <f t="shared" ref="I176" si="84">I165+I175</f>
        <v>107</v>
      </c>
      <c r="J176" s="32">
        <f t="shared" ref="J176:L176" si="85">J165+J175</f>
        <v>858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180</v>
      </c>
      <c r="G177" s="40">
        <v>51</v>
      </c>
      <c r="H177" s="40">
        <v>39</v>
      </c>
      <c r="I177" s="40">
        <v>24</v>
      </c>
      <c r="J177" s="40">
        <v>656</v>
      </c>
      <c r="K177" s="41" t="s">
        <v>79</v>
      </c>
      <c r="L177" s="40"/>
    </row>
    <row r="178" spans="1:12" ht="14.4" x14ac:dyDescent="0.3">
      <c r="A178" s="23"/>
      <c r="B178" s="15"/>
      <c r="C178" s="11"/>
      <c r="D178" s="6"/>
      <c r="E178" s="42" t="s">
        <v>97</v>
      </c>
      <c r="F178" s="43">
        <v>50</v>
      </c>
      <c r="G178" s="43">
        <v>4</v>
      </c>
      <c r="H178" s="43">
        <v>4</v>
      </c>
      <c r="I178" s="43">
        <v>28</v>
      </c>
      <c r="J178" s="43">
        <v>164</v>
      </c>
      <c r="K178" s="44" t="s">
        <v>80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62</v>
      </c>
      <c r="F179" s="43">
        <v>207</v>
      </c>
      <c r="G179" s="43"/>
      <c r="H179" s="43"/>
      <c r="I179" s="43">
        <v>15</v>
      </c>
      <c r="J179" s="43">
        <v>57</v>
      </c>
      <c r="K179" s="44" t="s">
        <v>81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69</v>
      </c>
      <c r="F180" s="43">
        <v>65</v>
      </c>
      <c r="G180" s="43">
        <v>5</v>
      </c>
      <c r="H180" s="43">
        <v>2</v>
      </c>
      <c r="I180" s="43">
        <v>36</v>
      </c>
      <c r="J180" s="43">
        <v>179</v>
      </c>
      <c r="K180" s="44" t="s">
        <v>82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60</v>
      </c>
      <c r="H184" s="19">
        <f t="shared" si="86"/>
        <v>45</v>
      </c>
      <c r="I184" s="19">
        <f t="shared" si="86"/>
        <v>103</v>
      </c>
      <c r="J184" s="19">
        <f t="shared" si="86"/>
        <v>1056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502</v>
      </c>
      <c r="G195" s="32">
        <f t="shared" ref="G195" si="90">G184+G194</f>
        <v>60</v>
      </c>
      <c r="H195" s="32">
        <f t="shared" ref="H195" si="91">H184+H194</f>
        <v>45</v>
      </c>
      <c r="I195" s="32">
        <f t="shared" ref="I195" si="92">I184+I194</f>
        <v>103</v>
      </c>
      <c r="J195" s="32">
        <f t="shared" ref="J195:L195" si="93">J184+J194</f>
        <v>1056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</v>
      </c>
      <c r="H196" s="34">
        <f t="shared" si="94"/>
        <v>34.6</v>
      </c>
      <c r="I196" s="34">
        <f t="shared" si="94"/>
        <v>100.1</v>
      </c>
      <c r="J196" s="34">
        <f t="shared" si="94"/>
        <v>866.8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Серебрякова</cp:lastModifiedBy>
  <dcterms:created xsi:type="dcterms:W3CDTF">2022-05-16T14:23:56Z</dcterms:created>
  <dcterms:modified xsi:type="dcterms:W3CDTF">2025-03-18T13:36:11Z</dcterms:modified>
</cp:coreProperties>
</file>