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Asus рабочий стол\"/>
    </mc:Choice>
  </mc:AlternateContent>
  <xr:revisionPtr revIDLastSave="0" documentId="13_ncr:1_{18132F52-DF7C-48D5-B176-3B556DD02B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I195" i="1" l="1"/>
  <c r="L81" i="1"/>
  <c r="L138" i="1"/>
  <c r="G62" i="1"/>
  <c r="L100" i="1"/>
  <c r="G176" i="1"/>
  <c r="I81" i="1"/>
  <c r="F196" i="1"/>
  <c r="H196" i="1"/>
  <c r="J196" i="1"/>
  <c r="I196" i="1" l="1"/>
  <c r="L196" i="1"/>
  <c r="G196" i="1"/>
</calcChain>
</file>

<file path=xl/sharedStrings.xml><?xml version="1.0" encoding="utf-8"?>
<sst xmlns="http://schemas.openxmlformats.org/spreadsheetml/2006/main" count="271" uniqueCount="109">
  <si>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</si>
  <si>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</si>
  <si>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</si>
  <si>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</si>
  <si>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</si>
  <si>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</si>
  <si>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</si>
  <si>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</si>
  <si>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</si>
  <si>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</si>
  <si>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</si>
  <si>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</si>
  <si>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</si>
  <si>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</si>
  <si>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</si>
  <si>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</si>
  <si>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</si>
  <si>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</si>
  <si>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</si>
  <si>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</si>
  <si>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</si>
  <si>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</si>
  <si>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</si>
  <si>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</si>
  <si>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</si>
  <si>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</si>
  <si>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</si>
  <si>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</si>
  <si>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</si>
  <si>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</si>
  <si>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</si>
  <si>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</si>
  <si>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</si>
  <si>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</si>
  <si>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</si>
  <si>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</si>
  <si>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</si>
  <si>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</si>
  <si>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</si>
  <si>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ООШ №19 г.Кирова</t>
  </si>
  <si>
    <t>директор</t>
  </si>
  <si>
    <t>Панюшева Л.А.</t>
  </si>
  <si>
    <t>Биточек рубленый из свинины</t>
  </si>
  <si>
    <t>Рис отварной</t>
  </si>
  <si>
    <t>Соус краснодарский</t>
  </si>
  <si>
    <t>Напиток из кураги</t>
  </si>
  <si>
    <t>Батон</t>
  </si>
  <si>
    <t>Хлеб ржаний</t>
  </si>
  <si>
    <t>Пюре картофельное по-домашнему</t>
  </si>
  <si>
    <t>Напиток из смеси сухофруктов</t>
  </si>
  <si>
    <t>Котлета Рябушка</t>
  </si>
  <si>
    <t>Каша гречневая рассыпчатая</t>
  </si>
  <si>
    <t>Масло сливочное</t>
  </si>
  <si>
    <t>Напиток яблочный</t>
  </si>
  <si>
    <t>Хлеб ржаной</t>
  </si>
  <si>
    <t>Запеканка творожная</t>
  </si>
  <si>
    <t>Чай с сахаром и лимоном</t>
  </si>
  <si>
    <t>Котлета домашняя</t>
  </si>
  <si>
    <t>Кнели студенческие из горбуши</t>
  </si>
  <si>
    <t>Биточек рубленый из птицы</t>
  </si>
  <si>
    <t>438.01</t>
  </si>
  <si>
    <t>226.01</t>
  </si>
  <si>
    <t>526.09</t>
  </si>
  <si>
    <t>200/7</t>
  </si>
  <si>
    <t>634.05</t>
  </si>
  <si>
    <t>729.03</t>
  </si>
  <si>
    <t>Котлета рубленая из птицы</t>
  </si>
  <si>
    <t>Напиток лимонный</t>
  </si>
  <si>
    <t>Макароны с сыром(рожки)</t>
  </si>
  <si>
    <t>29,84</t>
  </si>
  <si>
    <t>4,96</t>
  </si>
  <si>
    <t>5,44</t>
  </si>
  <si>
    <t>гуляш из говядины</t>
  </si>
  <si>
    <t>Батон нарезной</t>
  </si>
  <si>
    <t>113,50</t>
  </si>
  <si>
    <t>13,02</t>
  </si>
  <si>
    <t>3,75</t>
  </si>
  <si>
    <t>5,53</t>
  </si>
  <si>
    <t>8,30</t>
  </si>
  <si>
    <t>8,55</t>
  </si>
  <si>
    <t>5,54</t>
  </si>
  <si>
    <t>2,73</t>
  </si>
  <si>
    <t>1,67</t>
  </si>
  <si>
    <t>Молоко сгущенное порционно</t>
  </si>
  <si>
    <t>14,95</t>
  </si>
  <si>
    <t>3,21</t>
  </si>
  <si>
    <t>6,90</t>
  </si>
  <si>
    <t>компот из изюма</t>
  </si>
  <si>
    <t>11,88</t>
  </si>
  <si>
    <t>5,21</t>
  </si>
  <si>
    <t>5,76</t>
  </si>
  <si>
    <t>5,52</t>
  </si>
  <si>
    <t>гуляш из свинины</t>
  </si>
  <si>
    <t>апельсины порционные</t>
  </si>
  <si>
    <t>напиток апельсиновый</t>
  </si>
  <si>
    <t>8,65</t>
  </si>
  <si>
    <t>35,17</t>
  </si>
  <si>
    <t>5,84</t>
  </si>
  <si>
    <t>2,85</t>
  </si>
  <si>
    <t>1,74</t>
  </si>
  <si>
    <t>яблоко порционное</t>
  </si>
  <si>
    <t>20,45</t>
  </si>
  <si>
    <t>3,68</t>
  </si>
  <si>
    <t>8,13</t>
  </si>
  <si>
    <t>макароны с сыром (рожки)</t>
  </si>
  <si>
    <t>30,90</t>
  </si>
  <si>
    <t>5,75</t>
  </si>
  <si>
    <t>2,82</t>
  </si>
  <si>
    <t>1,73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</si>
</sst>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O29" sqref="O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>
        <v>90</v>
      </c>
      <c r="G6" s="40">
        <v>20</v>
      </c>
      <c r="H6" s="40">
        <v>7</v>
      </c>
      <c r="I6" s="40">
        <v>16</v>
      </c>
      <c r="J6" s="40">
        <v>207</v>
      </c>
      <c r="K6" s="41">
        <v>174.31</v>
      </c>
      <c r="L6" s="40">
        <v>37.46</v>
      </c>
    </row>
    <row r="7" spans="1:12" ht="15" x14ac:dyDescent="0.25">
      <c r="A7" s="23"/>
      <c r="B7" s="15"/>
      <c r="C7" s="11"/>
      <c r="D7" s="6"/>
      <c r="E7" s="42" t="s">
        <v>68</v>
      </c>
      <c r="F7" s="43">
        <v>180</v>
      </c>
      <c r="G7" s="43">
        <v>10</v>
      </c>
      <c r="H7" s="43">
        <v>15</v>
      </c>
      <c r="I7" s="43">
        <v>37</v>
      </c>
      <c r="J7" s="43">
        <v>324</v>
      </c>
      <c r="K7" s="44">
        <v>274</v>
      </c>
      <c r="L7" s="50" t="s">
        <v>69</v>
      </c>
    </row>
    <row r="8" spans="1:12" ht="15" x14ac:dyDescent="0.25">
      <c r="A8" s="23"/>
      <c r="B8" s="15"/>
      <c r="C8" s="11"/>
      <c r="D8" s="7" t="s">
        <v>22</v>
      </c>
      <c r="E8" s="42" t="s">
        <v>67</v>
      </c>
      <c r="F8" s="43">
        <v>200</v>
      </c>
      <c r="G8" s="43">
        <v>0</v>
      </c>
      <c r="H8" s="43">
        <v>0</v>
      </c>
      <c r="I8" s="43">
        <v>24</v>
      </c>
      <c r="J8" s="43">
        <v>96</v>
      </c>
      <c r="K8" s="44">
        <v>312.01</v>
      </c>
      <c r="L8" s="50" t="s">
        <v>70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4</v>
      </c>
      <c r="H9" s="43">
        <v>0</v>
      </c>
      <c r="I9" s="43">
        <v>24</v>
      </c>
      <c r="J9" s="43">
        <v>119</v>
      </c>
      <c r="K9" s="44">
        <v>168.01</v>
      </c>
      <c r="L9" s="50" t="s">
        <v>71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0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34</v>
      </c>
      <c r="H13" s="19">
        <f t="shared" si="0"/>
        <v>22</v>
      </c>
      <c r="I13" s="19">
        <f t="shared" si="0"/>
        <v>101</v>
      </c>
      <c r="J13" s="19">
        <f t="shared" si="0"/>
        <v>746</v>
      </c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520</v>
      </c>
      <c r="G24" s="32">
        <f t="shared" ref="G24:J24" si="3">G13+G23</f>
        <v>34</v>
      </c>
      <c r="H24" s="32">
        <f t="shared" si="3"/>
        <v>22</v>
      </c>
      <c r="I24" s="32">
        <f t="shared" si="3"/>
        <v>101</v>
      </c>
      <c r="J24" s="32">
        <f t="shared" si="3"/>
        <v>746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90</v>
      </c>
      <c r="G25" s="40">
        <v>12</v>
      </c>
      <c r="H25" s="40">
        <v>28</v>
      </c>
      <c r="I25" s="40">
        <v>16</v>
      </c>
      <c r="J25" s="40">
        <v>364</v>
      </c>
      <c r="K25" s="41">
        <v>354.16</v>
      </c>
      <c r="L25" s="40">
        <v>41.38</v>
      </c>
    </row>
    <row r="26" spans="1:12" ht="15" x14ac:dyDescent="0.25">
      <c r="A26" s="14"/>
      <c r="B26" s="15"/>
      <c r="C26" s="11"/>
      <c r="D26" s="6"/>
      <c r="E26" s="42" t="s">
        <v>43</v>
      </c>
      <c r="F26" s="43">
        <v>150</v>
      </c>
      <c r="G26" s="43">
        <v>14</v>
      </c>
      <c r="H26" s="43">
        <v>6</v>
      </c>
      <c r="I26" s="43">
        <v>31</v>
      </c>
      <c r="J26" s="43">
        <v>223</v>
      </c>
      <c r="K26" s="44">
        <v>231</v>
      </c>
      <c r="L26" s="43">
        <v>12.24</v>
      </c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</v>
      </c>
      <c r="G27" s="43">
        <v>0</v>
      </c>
      <c r="H27" s="43">
        <v>0</v>
      </c>
      <c r="I27" s="43">
        <v>8</v>
      </c>
      <c r="J27" s="43">
        <v>33</v>
      </c>
      <c r="K27" s="44" t="s">
        <v>60</v>
      </c>
      <c r="L27" s="43">
        <v>5.17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200</v>
      </c>
      <c r="G28" s="43">
        <v>1</v>
      </c>
      <c r="H28" s="43">
        <v>0</v>
      </c>
      <c r="I28" s="43">
        <v>28</v>
      </c>
      <c r="J28" s="43">
        <v>116</v>
      </c>
      <c r="K28" s="44">
        <v>949</v>
      </c>
      <c r="L28" s="43">
        <v>5.59</v>
      </c>
    </row>
    <row r="29" spans="1:12" ht="15" x14ac:dyDescent="0.25">
      <c r="A29" s="14"/>
      <c r="B29" s="15"/>
      <c r="C29" s="11"/>
      <c r="D29" s="7" t="s">
        <v>24</v>
      </c>
      <c r="E29" s="42" t="s">
        <v>46</v>
      </c>
      <c r="F29" s="43">
        <v>25</v>
      </c>
      <c r="G29" s="43">
        <v>2</v>
      </c>
      <c r="H29" s="43">
        <v>1</v>
      </c>
      <c r="I29" s="43">
        <v>12</v>
      </c>
      <c r="J29" s="43">
        <v>60</v>
      </c>
      <c r="K29" s="44">
        <v>768.02</v>
      </c>
      <c r="L29" s="43">
        <v>2.74</v>
      </c>
    </row>
    <row r="30" spans="1:12" ht="15" x14ac:dyDescent="0.25">
      <c r="A30" s="14"/>
      <c r="B30" s="15"/>
      <c r="C30" s="11"/>
      <c r="D30" s="6"/>
      <c r="E30" s="42" t="s">
        <v>47</v>
      </c>
      <c r="F30" s="43">
        <v>25</v>
      </c>
      <c r="G30" s="43">
        <v>3</v>
      </c>
      <c r="H30" s="43">
        <v>1</v>
      </c>
      <c r="I30" s="43">
        <v>16</v>
      </c>
      <c r="J30" s="43">
        <v>85</v>
      </c>
      <c r="K30" s="44">
        <v>299</v>
      </c>
      <c r="L30" s="43">
        <v>1.68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5">SUM(G25:G31)</f>
        <v>32</v>
      </c>
      <c r="H32" s="19">
        <f t="shared" ref="H32" si="6">SUM(H25:H31)</f>
        <v>36</v>
      </c>
      <c r="I32" s="19">
        <f t="shared" ref="I32" si="7">SUM(I25:I31)</f>
        <v>111</v>
      </c>
      <c r="J32" s="19">
        <f t="shared" ref="J32:L32" si="8">SUM(J25:J31)</f>
        <v>881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510</v>
      </c>
      <c r="G43" s="32">
        <f t="shared" ref="G43" si="13">G32+G42</f>
        <v>32</v>
      </c>
      <c r="H43" s="32">
        <f t="shared" ref="H43" si="14">H32+H42</f>
        <v>36</v>
      </c>
      <c r="I43" s="32">
        <f t="shared" ref="I43" si="15">I32+I42</f>
        <v>111</v>
      </c>
      <c r="J43" s="32">
        <f t="shared" ref="J43:L43" si="16">J32+J42</f>
        <v>881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165</v>
      </c>
      <c r="G44" s="40">
        <v>26</v>
      </c>
      <c r="H44" s="40">
        <v>28</v>
      </c>
      <c r="I44" s="40">
        <v>5</v>
      </c>
      <c r="J44" s="40">
        <v>264</v>
      </c>
      <c r="K44" s="41">
        <v>169.24</v>
      </c>
      <c r="L44" s="51" t="s">
        <v>74</v>
      </c>
    </row>
    <row r="45" spans="1:12" ht="15" x14ac:dyDescent="0.25">
      <c r="A45" s="23"/>
      <c r="B45" s="15"/>
      <c r="C45" s="11"/>
      <c r="D45" s="6"/>
      <c r="E45" s="42" t="s">
        <v>48</v>
      </c>
      <c r="F45" s="43">
        <v>150</v>
      </c>
      <c r="G45" s="43">
        <v>3</v>
      </c>
      <c r="H45" s="43">
        <v>5</v>
      </c>
      <c r="I45" s="43">
        <v>24</v>
      </c>
      <c r="J45" s="43">
        <v>159</v>
      </c>
      <c r="K45" s="44" t="s">
        <v>61</v>
      </c>
      <c r="L45" s="50" t="s">
        <v>75</v>
      </c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3</v>
      </c>
      <c r="H46" s="43">
        <v>0</v>
      </c>
      <c r="I46" s="43">
        <v>26</v>
      </c>
      <c r="J46" s="43">
        <v>171</v>
      </c>
      <c r="K46" s="44">
        <v>211.07</v>
      </c>
      <c r="L46" s="50" t="s">
        <v>76</v>
      </c>
    </row>
    <row r="47" spans="1:12" ht="15" x14ac:dyDescent="0.25">
      <c r="A47" s="23"/>
      <c r="B47" s="15"/>
      <c r="C47" s="11"/>
      <c r="D47" s="7" t="s">
        <v>23</v>
      </c>
      <c r="E47" s="42" t="s">
        <v>73</v>
      </c>
      <c r="F47" s="43">
        <v>50</v>
      </c>
      <c r="G47" s="43">
        <v>4</v>
      </c>
      <c r="H47" s="43">
        <v>0</v>
      </c>
      <c r="I47" s="43">
        <v>24</v>
      </c>
      <c r="J47" s="43">
        <v>182</v>
      </c>
      <c r="K47" s="44">
        <v>768.01</v>
      </c>
      <c r="L47" s="50" t="s">
        <v>77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7">SUM(G44:G50)</f>
        <v>36</v>
      </c>
      <c r="H51" s="19">
        <f t="shared" ref="H51" si="18">SUM(H44:H50)</f>
        <v>33</v>
      </c>
      <c r="I51" s="19">
        <f t="shared" ref="I51" si="19">SUM(I44:I50)</f>
        <v>79</v>
      </c>
      <c r="J51" s="19">
        <f t="shared" ref="J51" si="20">SUM(J44:J50)</f>
        <v>776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565</v>
      </c>
      <c r="G62" s="32">
        <f t="shared" ref="G62" si="25">G51+G61</f>
        <v>36</v>
      </c>
      <c r="H62" s="32">
        <f t="shared" ref="H62" si="26">H51+H61</f>
        <v>33</v>
      </c>
      <c r="I62" s="32">
        <f t="shared" ref="I62" si="27">I51+I61</f>
        <v>79</v>
      </c>
      <c r="J62" s="32">
        <f t="shared" ref="J62:L62" si="28">J51+J61</f>
        <v>776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90</v>
      </c>
      <c r="G63" s="40">
        <v>17</v>
      </c>
      <c r="H63" s="40">
        <v>19</v>
      </c>
      <c r="I63" s="40">
        <v>17</v>
      </c>
      <c r="J63" s="40">
        <v>312</v>
      </c>
      <c r="K63" s="41" t="s">
        <v>62</v>
      </c>
      <c r="L63" s="40">
        <v>40.909999999999997</v>
      </c>
    </row>
    <row r="64" spans="1:12" ht="15" x14ac:dyDescent="0.25">
      <c r="A64" s="23"/>
      <c r="B64" s="15"/>
      <c r="C64" s="11"/>
      <c r="D64" s="6"/>
      <c r="E64" s="42" t="s">
        <v>51</v>
      </c>
      <c r="F64" s="43">
        <v>150</v>
      </c>
      <c r="G64" s="43">
        <v>6</v>
      </c>
      <c r="H64" s="43">
        <v>10</v>
      </c>
      <c r="I64" s="43">
        <v>28</v>
      </c>
      <c r="J64" s="43">
        <v>222</v>
      </c>
      <c r="K64" s="44">
        <v>463</v>
      </c>
      <c r="L64" s="50" t="s">
        <v>78</v>
      </c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10</v>
      </c>
      <c r="G65" s="43">
        <v>0</v>
      </c>
      <c r="H65" s="43">
        <v>8</v>
      </c>
      <c r="I65" s="43">
        <v>0</v>
      </c>
      <c r="J65" s="43">
        <v>75</v>
      </c>
      <c r="K65" s="44">
        <v>574</v>
      </c>
      <c r="L65" s="50" t="s">
        <v>79</v>
      </c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200</v>
      </c>
      <c r="G66" s="43">
        <v>2</v>
      </c>
      <c r="H66" s="43">
        <v>0</v>
      </c>
      <c r="I66" s="43">
        <v>27</v>
      </c>
      <c r="J66" s="43">
        <v>111</v>
      </c>
      <c r="K66" s="44">
        <v>190</v>
      </c>
      <c r="L66" s="50" t="s">
        <v>80</v>
      </c>
    </row>
    <row r="67" spans="1:12" ht="15" x14ac:dyDescent="0.25">
      <c r="A67" s="23"/>
      <c r="B67" s="15"/>
      <c r="C67" s="11"/>
      <c r="D67" s="7" t="s">
        <v>24</v>
      </c>
      <c r="E67" s="42" t="s">
        <v>46</v>
      </c>
      <c r="F67" s="43">
        <v>25</v>
      </c>
      <c r="G67" s="43">
        <v>2</v>
      </c>
      <c r="H67" s="43">
        <v>0</v>
      </c>
      <c r="I67" s="43">
        <v>12</v>
      </c>
      <c r="J67" s="43">
        <v>60</v>
      </c>
      <c r="K67" s="44">
        <v>768.02</v>
      </c>
      <c r="L67" s="50" t="s">
        <v>81</v>
      </c>
    </row>
    <row r="68" spans="1:12" ht="15" x14ac:dyDescent="0.25">
      <c r="A68" s="23"/>
      <c r="B68" s="15"/>
      <c r="C68" s="11"/>
      <c r="D68" s="6"/>
      <c r="E68" s="42" t="s">
        <v>54</v>
      </c>
      <c r="F68" s="43">
        <v>25</v>
      </c>
      <c r="G68" s="43">
        <v>3</v>
      </c>
      <c r="H68" s="43">
        <v>1</v>
      </c>
      <c r="I68" s="43">
        <v>16</v>
      </c>
      <c r="J68" s="43">
        <v>85</v>
      </c>
      <c r="K68" s="44">
        <v>299</v>
      </c>
      <c r="L68" s="50" t="s">
        <v>82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30</v>
      </c>
      <c r="H70" s="19">
        <f t="shared" ref="H70" si="30">SUM(H63:H69)</f>
        <v>38</v>
      </c>
      <c r="I70" s="19">
        <f t="shared" ref="I70" si="31">SUM(I63:I69)</f>
        <v>100</v>
      </c>
      <c r="J70" s="19">
        <f t="shared" ref="J70" si="32">SUM(J63:J69)</f>
        <v>865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500</v>
      </c>
      <c r="G81" s="32">
        <f t="shared" ref="G81" si="37">G70+G80</f>
        <v>30</v>
      </c>
      <c r="H81" s="32">
        <f t="shared" ref="H81" si="38">H70+H80</f>
        <v>38</v>
      </c>
      <c r="I81" s="32">
        <f t="shared" ref="I81" si="39">I70+I80</f>
        <v>100</v>
      </c>
      <c r="J81" s="32">
        <f t="shared" ref="J81:L81" si="40">J70+J80</f>
        <v>865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180</v>
      </c>
      <c r="G82" s="40">
        <v>51</v>
      </c>
      <c r="H82" s="40">
        <v>39</v>
      </c>
      <c r="I82" s="40">
        <v>24</v>
      </c>
      <c r="J82" s="40">
        <v>656</v>
      </c>
      <c r="K82" s="41" t="s">
        <v>64</v>
      </c>
      <c r="L82" s="40">
        <v>66.44</v>
      </c>
    </row>
    <row r="83" spans="1:12" ht="15" x14ac:dyDescent="0.25">
      <c r="A83" s="23"/>
      <c r="B83" s="15"/>
      <c r="C83" s="11"/>
      <c r="D83" s="6"/>
      <c r="E83" s="42" t="s">
        <v>83</v>
      </c>
      <c r="F83" s="43">
        <v>50</v>
      </c>
      <c r="G83" s="43">
        <v>4</v>
      </c>
      <c r="H83" s="43">
        <v>4</v>
      </c>
      <c r="I83" s="43">
        <v>28</v>
      </c>
      <c r="J83" s="43">
        <v>164</v>
      </c>
      <c r="K83" s="44">
        <v>201.01</v>
      </c>
      <c r="L83" s="50" t="s">
        <v>84</v>
      </c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 t="s">
        <v>63</v>
      </c>
      <c r="G84" s="43">
        <v>0</v>
      </c>
      <c r="H84" s="43">
        <v>0</v>
      </c>
      <c r="I84" s="43">
        <v>15</v>
      </c>
      <c r="J84" s="43">
        <v>57</v>
      </c>
      <c r="K84" s="44"/>
      <c r="L84" s="50" t="s">
        <v>85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65</v>
      </c>
      <c r="G85" s="43">
        <v>5</v>
      </c>
      <c r="H85" s="43">
        <v>1</v>
      </c>
      <c r="I85" s="43">
        <v>32</v>
      </c>
      <c r="J85" s="43">
        <v>155</v>
      </c>
      <c r="K85" s="44">
        <v>768.04</v>
      </c>
      <c r="L85" s="50" t="s">
        <v>86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295</v>
      </c>
      <c r="G89" s="19">
        <f t="shared" ref="G89" si="41">SUM(G82:G88)</f>
        <v>60</v>
      </c>
      <c r="H89" s="19">
        <f t="shared" ref="H89" si="42">SUM(H82:H88)</f>
        <v>44</v>
      </c>
      <c r="I89" s="19">
        <f t="shared" ref="I89" si="43">SUM(I82:I88)</f>
        <v>99</v>
      </c>
      <c r="J89" s="19">
        <f t="shared" ref="J89" si="44">SUM(J82:J88)</f>
        <v>1032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295</v>
      </c>
      <c r="G100" s="32">
        <f t="shared" ref="G100" si="49">G89+G99</f>
        <v>60</v>
      </c>
      <c r="H100" s="32">
        <f t="shared" ref="H100" si="50">H89+H99</f>
        <v>44</v>
      </c>
      <c r="I100" s="32">
        <f t="shared" ref="I100" si="51">I89+I99</f>
        <v>99</v>
      </c>
      <c r="J100" s="32">
        <f t="shared" ref="J100:L100" si="52">J89+J99</f>
        <v>1032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90</v>
      </c>
      <c r="G101" s="40">
        <v>13</v>
      </c>
      <c r="H101" s="40">
        <v>21</v>
      </c>
      <c r="I101" s="40">
        <v>11</v>
      </c>
      <c r="J101" s="40">
        <v>281</v>
      </c>
      <c r="K101" s="41">
        <v>379.08</v>
      </c>
      <c r="L101" s="40">
        <v>53.63</v>
      </c>
    </row>
    <row r="102" spans="1:12" ht="15" x14ac:dyDescent="0.25">
      <c r="A102" s="23"/>
      <c r="B102" s="15"/>
      <c r="C102" s="11"/>
      <c r="D102" s="6"/>
      <c r="E102" s="42" t="s">
        <v>43</v>
      </c>
      <c r="F102" s="43">
        <v>150</v>
      </c>
      <c r="G102" s="43">
        <v>14</v>
      </c>
      <c r="H102" s="43">
        <v>6</v>
      </c>
      <c r="I102" s="43">
        <v>31</v>
      </c>
      <c r="J102" s="43">
        <v>223</v>
      </c>
      <c r="K102" s="44">
        <v>231</v>
      </c>
      <c r="L102" s="50" t="s">
        <v>88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</v>
      </c>
      <c r="G103" s="43">
        <v>0</v>
      </c>
      <c r="H103" s="43">
        <v>0</v>
      </c>
      <c r="I103" s="43">
        <v>8</v>
      </c>
      <c r="J103" s="43">
        <v>33</v>
      </c>
      <c r="K103" s="44" t="s">
        <v>60</v>
      </c>
      <c r="L103" s="50" t="s">
        <v>89</v>
      </c>
    </row>
    <row r="104" spans="1:12" ht="15" x14ac:dyDescent="0.25">
      <c r="A104" s="23"/>
      <c r="B104" s="15"/>
      <c r="C104" s="11"/>
      <c r="D104" s="7" t="s">
        <v>23</v>
      </c>
      <c r="E104" s="42" t="s">
        <v>87</v>
      </c>
      <c r="F104" s="43">
        <v>200</v>
      </c>
      <c r="G104" s="43">
        <v>0</v>
      </c>
      <c r="H104" s="43">
        <v>0</v>
      </c>
      <c r="I104" s="43">
        <v>28</v>
      </c>
      <c r="J104" s="43">
        <v>109</v>
      </c>
      <c r="K104" s="44">
        <v>506</v>
      </c>
      <c r="L104" s="50" t="s">
        <v>90</v>
      </c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50</v>
      </c>
      <c r="G105" s="43">
        <v>4</v>
      </c>
      <c r="H105" s="43">
        <v>0</v>
      </c>
      <c r="I105" s="43">
        <v>24</v>
      </c>
      <c r="J105" s="43">
        <v>119</v>
      </c>
      <c r="K105" s="44">
        <v>768.01</v>
      </c>
      <c r="L105" s="50" t="s">
        <v>91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3">SUM(G101:G107)</f>
        <v>31</v>
      </c>
      <c r="H108" s="19">
        <f t="shared" si="53"/>
        <v>27</v>
      </c>
      <c r="I108" s="19">
        <f t="shared" si="53"/>
        <v>102</v>
      </c>
      <c r="J108" s="19">
        <f t="shared" si="53"/>
        <v>765</v>
      </c>
      <c r="K108" s="25"/>
      <c r="L108" s="19"/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510</v>
      </c>
      <c r="G119" s="32">
        <f t="shared" ref="G119" si="56">G108+G118</f>
        <v>31</v>
      </c>
      <c r="H119" s="32">
        <f t="shared" ref="H119" si="57">H108+H118</f>
        <v>27</v>
      </c>
      <c r="I119" s="32">
        <f t="shared" ref="I119" si="58">I108+I118</f>
        <v>102</v>
      </c>
      <c r="J119" s="32">
        <f t="shared" ref="J119:L119" si="59">J108+J118</f>
        <v>765</v>
      </c>
      <c r="K119" s="32"/>
      <c r="L119" s="32">
        <f t="shared" si="59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165</v>
      </c>
      <c r="G120" s="40">
        <v>20</v>
      </c>
      <c r="H120" s="40">
        <v>52</v>
      </c>
      <c r="I120" s="40">
        <v>5</v>
      </c>
      <c r="J120" s="40">
        <v>565</v>
      </c>
      <c r="K120" s="41">
        <v>169.23</v>
      </c>
      <c r="L120" s="40">
        <v>80.75</v>
      </c>
    </row>
    <row r="121" spans="1:12" ht="15" x14ac:dyDescent="0.25">
      <c r="A121" s="14"/>
      <c r="B121" s="15"/>
      <c r="C121" s="11"/>
      <c r="D121" s="6"/>
      <c r="E121" s="42" t="s">
        <v>51</v>
      </c>
      <c r="F121" s="43">
        <v>150</v>
      </c>
      <c r="G121" s="43">
        <v>6</v>
      </c>
      <c r="H121" s="43">
        <v>10</v>
      </c>
      <c r="I121" s="43">
        <v>28</v>
      </c>
      <c r="J121" s="43">
        <v>222</v>
      </c>
      <c r="K121" s="44">
        <v>463</v>
      </c>
      <c r="L121" s="50" t="s">
        <v>95</v>
      </c>
    </row>
    <row r="122" spans="1:12" ht="15" x14ac:dyDescent="0.25">
      <c r="A122" s="14"/>
      <c r="B122" s="15"/>
      <c r="C122" s="11"/>
      <c r="D122" s="7" t="s">
        <v>22</v>
      </c>
      <c r="E122" s="42" t="s">
        <v>93</v>
      </c>
      <c r="F122" s="43">
        <v>1</v>
      </c>
      <c r="G122" s="43">
        <v>2</v>
      </c>
      <c r="H122" s="43">
        <v>0</v>
      </c>
      <c r="I122" s="43">
        <v>16</v>
      </c>
      <c r="J122" s="43">
        <v>86</v>
      </c>
      <c r="K122" s="44">
        <v>951.03</v>
      </c>
      <c r="L122" s="50" t="s">
        <v>96</v>
      </c>
    </row>
    <row r="123" spans="1:12" ht="15" x14ac:dyDescent="0.25">
      <c r="A123" s="14"/>
      <c r="B123" s="15"/>
      <c r="C123" s="11"/>
      <c r="D123" s="7" t="s">
        <v>23</v>
      </c>
      <c r="E123" s="42" t="s">
        <v>94</v>
      </c>
      <c r="F123" s="43">
        <v>200</v>
      </c>
      <c r="G123" s="43">
        <v>0</v>
      </c>
      <c r="H123" s="43">
        <v>0</v>
      </c>
      <c r="I123" s="43">
        <v>26</v>
      </c>
      <c r="J123" s="43">
        <v>100</v>
      </c>
      <c r="K123" s="44">
        <v>312</v>
      </c>
      <c r="L123" s="50" t="s">
        <v>97</v>
      </c>
    </row>
    <row r="124" spans="1:12" ht="15" x14ac:dyDescent="0.25">
      <c r="A124" s="14"/>
      <c r="B124" s="15"/>
      <c r="C124" s="11"/>
      <c r="D124" s="7" t="s">
        <v>24</v>
      </c>
      <c r="E124" s="42" t="s">
        <v>46</v>
      </c>
      <c r="F124" s="43">
        <v>25</v>
      </c>
      <c r="G124" s="43">
        <v>2</v>
      </c>
      <c r="H124" s="43">
        <v>0</v>
      </c>
      <c r="I124" s="43">
        <v>12</v>
      </c>
      <c r="J124" s="43">
        <v>60</v>
      </c>
      <c r="K124" s="44">
        <v>768.02</v>
      </c>
      <c r="L124" s="50" t="s">
        <v>98</v>
      </c>
    </row>
    <row r="125" spans="1:12" ht="15" x14ac:dyDescent="0.25">
      <c r="A125" s="14"/>
      <c r="B125" s="15"/>
      <c r="C125" s="11"/>
      <c r="D125" s="6"/>
      <c r="E125" s="42" t="s">
        <v>54</v>
      </c>
      <c r="F125" s="43">
        <v>25</v>
      </c>
      <c r="G125" s="43">
        <v>3</v>
      </c>
      <c r="H125" s="43">
        <v>1</v>
      </c>
      <c r="I125" s="43">
        <v>16</v>
      </c>
      <c r="J125" s="43">
        <v>85</v>
      </c>
      <c r="K125" s="44">
        <v>299</v>
      </c>
      <c r="L125" s="50" t="s">
        <v>99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566</v>
      </c>
      <c r="G127" s="19">
        <f t="shared" ref="G127:J127" si="60">SUM(G120:G126)</f>
        <v>33</v>
      </c>
      <c r="H127" s="19">
        <f t="shared" si="60"/>
        <v>63</v>
      </c>
      <c r="I127" s="19">
        <f t="shared" si="60"/>
        <v>103</v>
      </c>
      <c r="J127" s="19">
        <f t="shared" si="60"/>
        <v>1118</v>
      </c>
      <c r="K127" s="25"/>
      <c r="L127" s="19"/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566</v>
      </c>
      <c r="G138" s="32">
        <f t="shared" ref="G138" si="63">G127+G137</f>
        <v>33</v>
      </c>
      <c r="H138" s="32">
        <f t="shared" ref="H138" si="64">H127+H137</f>
        <v>63</v>
      </c>
      <c r="I138" s="32">
        <f t="shared" ref="I138" si="65">I127+I137</f>
        <v>103</v>
      </c>
      <c r="J138" s="32">
        <f t="shared" ref="J138:L138" si="66">J127+J137</f>
        <v>1118</v>
      </c>
      <c r="K138" s="32"/>
      <c r="L138" s="32">
        <f t="shared" si="66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90</v>
      </c>
      <c r="G139" s="40">
        <v>16</v>
      </c>
      <c r="H139" s="40">
        <v>8</v>
      </c>
      <c r="I139" s="40">
        <v>6</v>
      </c>
      <c r="J139" s="40">
        <v>166</v>
      </c>
      <c r="K139" s="41" t="s">
        <v>65</v>
      </c>
      <c r="L139" s="40">
        <v>31.98</v>
      </c>
    </row>
    <row r="140" spans="1:12" ht="15" x14ac:dyDescent="0.25">
      <c r="A140" s="23"/>
      <c r="B140" s="15"/>
      <c r="C140" s="11"/>
      <c r="D140" s="6"/>
      <c r="E140" s="42" t="s">
        <v>48</v>
      </c>
      <c r="F140" s="43">
        <v>150</v>
      </c>
      <c r="G140" s="43">
        <v>3</v>
      </c>
      <c r="H140" s="43">
        <v>5</v>
      </c>
      <c r="I140" s="43">
        <v>24</v>
      </c>
      <c r="J140" s="43">
        <v>159</v>
      </c>
      <c r="K140" s="44" t="s">
        <v>61</v>
      </c>
      <c r="L140" s="43">
        <v>12.76</v>
      </c>
    </row>
    <row r="141" spans="1:12" ht="15" x14ac:dyDescent="0.25">
      <c r="A141" s="23"/>
      <c r="B141" s="15"/>
      <c r="C141" s="11"/>
      <c r="D141" s="7" t="s">
        <v>22</v>
      </c>
      <c r="E141" s="42" t="s">
        <v>100</v>
      </c>
      <c r="F141" s="43">
        <v>1</v>
      </c>
      <c r="G141" s="43">
        <v>0</v>
      </c>
      <c r="H141" s="43">
        <v>0</v>
      </c>
      <c r="I141" s="43">
        <v>11</v>
      </c>
      <c r="J141" s="43">
        <v>75</v>
      </c>
      <c r="K141" s="44">
        <v>950.03</v>
      </c>
      <c r="L141" s="50" t="s">
        <v>101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200</v>
      </c>
      <c r="G142" s="43">
        <v>3</v>
      </c>
      <c r="H142" s="43">
        <v>0</v>
      </c>
      <c r="I142" s="43">
        <v>26</v>
      </c>
      <c r="J142" s="43">
        <v>171</v>
      </c>
      <c r="K142" s="44">
        <v>211.07</v>
      </c>
      <c r="L142" s="50" t="s">
        <v>102</v>
      </c>
    </row>
    <row r="143" spans="1:12" ht="15" x14ac:dyDescent="0.25">
      <c r="A143" s="23"/>
      <c r="B143" s="15"/>
      <c r="C143" s="11"/>
      <c r="D143" s="7" t="s">
        <v>24</v>
      </c>
      <c r="E143" s="42" t="s">
        <v>73</v>
      </c>
      <c r="F143" s="43">
        <v>75</v>
      </c>
      <c r="G143" s="43">
        <v>6</v>
      </c>
      <c r="H143" s="43">
        <v>1</v>
      </c>
      <c r="I143" s="43">
        <v>36</v>
      </c>
      <c r="J143" s="43">
        <v>121</v>
      </c>
      <c r="K143" s="44">
        <v>795</v>
      </c>
      <c r="L143" s="50" t="s">
        <v>103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516</v>
      </c>
      <c r="G146" s="19">
        <f t="shared" ref="G146:J146" si="67">SUM(G139:G145)</f>
        <v>28</v>
      </c>
      <c r="H146" s="19">
        <f t="shared" si="67"/>
        <v>14</v>
      </c>
      <c r="I146" s="19">
        <f t="shared" si="67"/>
        <v>103</v>
      </c>
      <c r="J146" s="19">
        <f t="shared" si="67"/>
        <v>692</v>
      </c>
      <c r="K146" s="25"/>
      <c r="L146" s="19"/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516</v>
      </c>
      <c r="G157" s="32">
        <f t="shared" ref="G157" si="70">G146+G156</f>
        <v>28</v>
      </c>
      <c r="H157" s="32">
        <f t="shared" ref="H157" si="71">H146+H156</f>
        <v>14</v>
      </c>
      <c r="I157" s="32">
        <f t="shared" ref="I157" si="72">I146+I156</f>
        <v>103</v>
      </c>
      <c r="J157" s="32">
        <f t="shared" ref="J157:L157" si="73">J146+J156</f>
        <v>692</v>
      </c>
      <c r="K157" s="32"/>
      <c r="L157" s="32">
        <f t="shared" si="73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90</v>
      </c>
      <c r="G158" s="40">
        <v>20</v>
      </c>
      <c r="H158" s="40">
        <v>7</v>
      </c>
      <c r="I158" s="40">
        <v>16</v>
      </c>
      <c r="J158" s="40">
        <v>207</v>
      </c>
      <c r="K158" s="41">
        <v>174.32</v>
      </c>
      <c r="L158" s="40">
        <v>38.799999999999997</v>
      </c>
    </row>
    <row r="159" spans="1:12" ht="15" x14ac:dyDescent="0.25">
      <c r="A159" s="23"/>
      <c r="B159" s="15"/>
      <c r="C159" s="11"/>
      <c r="D159" s="6"/>
      <c r="E159" s="42" t="s">
        <v>104</v>
      </c>
      <c r="F159" s="43">
        <v>180</v>
      </c>
      <c r="G159" s="43">
        <v>10</v>
      </c>
      <c r="H159" s="43">
        <v>15</v>
      </c>
      <c r="I159" s="43">
        <v>37</v>
      </c>
      <c r="J159" s="43">
        <v>324</v>
      </c>
      <c r="K159" s="44">
        <v>274</v>
      </c>
      <c r="L159" s="50" t="s">
        <v>105</v>
      </c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1</v>
      </c>
      <c r="H160" s="43">
        <v>0</v>
      </c>
      <c r="I160" s="43">
        <v>28</v>
      </c>
      <c r="J160" s="43">
        <v>116</v>
      </c>
      <c r="K160" s="44">
        <v>949</v>
      </c>
      <c r="L160" s="50" t="s">
        <v>106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25</v>
      </c>
      <c r="G161" s="43">
        <v>2</v>
      </c>
      <c r="H161" s="43">
        <v>0</v>
      </c>
      <c r="I161" s="43">
        <v>12</v>
      </c>
      <c r="J161" s="43">
        <v>60</v>
      </c>
      <c r="K161" s="44">
        <v>768.02</v>
      </c>
      <c r="L161" s="50" t="s">
        <v>107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25</v>
      </c>
      <c r="G162" s="43">
        <v>3</v>
      </c>
      <c r="H162" s="43">
        <v>1</v>
      </c>
      <c r="I162" s="43">
        <v>16</v>
      </c>
      <c r="J162" s="43">
        <v>85</v>
      </c>
      <c r="K162" s="44">
        <v>299</v>
      </c>
      <c r="L162" s="50" t="s">
        <v>108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50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4">SUM(G158:G164)</f>
        <v>36</v>
      </c>
      <c r="H165" s="19">
        <f t="shared" si="74"/>
        <v>23</v>
      </c>
      <c r="I165" s="19">
        <f t="shared" si="74"/>
        <v>109</v>
      </c>
      <c r="J165" s="19">
        <f t="shared" si="74"/>
        <v>792</v>
      </c>
      <c r="K165" s="25"/>
      <c r="L165" s="19"/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5">SUM(G166:G174)</f>
        <v>0</v>
      </c>
      <c r="H175" s="19">
        <f t="shared" si="75"/>
        <v>0</v>
      </c>
      <c r="I175" s="19">
        <f t="shared" si="75"/>
        <v>0</v>
      </c>
      <c r="J175" s="19">
        <f t="shared" si="75"/>
        <v>0</v>
      </c>
      <c r="K175" s="25"/>
      <c r="L175" s="19">
        <f t="shared" ref="L175" si="76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520</v>
      </c>
      <c r="G176" s="32">
        <f t="shared" ref="G176" si="77">G165+G175</f>
        <v>36</v>
      </c>
      <c r="H176" s="32">
        <f t="shared" ref="H176" si="78">H165+H175</f>
        <v>23</v>
      </c>
      <c r="I176" s="32">
        <f t="shared" ref="I176" si="79">I165+I175</f>
        <v>109</v>
      </c>
      <c r="J176" s="32">
        <f t="shared" ref="J176:L176" si="80">J165+J175</f>
        <v>792</v>
      </c>
      <c r="K176" s="32"/>
      <c r="L176" s="32">
        <f t="shared" si="80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51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0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50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50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1">SUM(G177:G183)</f>
        <v>0</v>
      </c>
      <c r="H184" s="19">
        <f t="shared" si="81"/>
        <v>0</v>
      </c>
      <c r="I184" s="19">
        <f t="shared" si="81"/>
        <v>0</v>
      </c>
      <c r="J184" s="19">
        <f t="shared" si="81"/>
        <v>0</v>
      </c>
      <c r="K184" s="25"/>
      <c r="L184" s="19"/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0</v>
      </c>
      <c r="G195" s="32">
        <f t="shared" ref="G195" si="84">G184+G194</f>
        <v>0</v>
      </c>
      <c r="H195" s="32">
        <f t="shared" ref="H195" si="85">H184+H194</f>
        <v>0</v>
      </c>
      <c r="I195" s="32">
        <f t="shared" ref="I195" si="86">I184+I194</f>
        <v>0</v>
      </c>
      <c r="J195" s="32">
        <f t="shared" ref="J195:L195" si="87">J184+J194</f>
        <v>0</v>
      </c>
      <c r="K195" s="32"/>
      <c r="L195" s="32">
        <f t="shared" si="87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500.22222222222223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35.555555555555557</v>
      </c>
      <c r="H196" s="34">
        <f t="shared" si="88"/>
        <v>33.333333333333336</v>
      </c>
      <c r="I196" s="34">
        <f t="shared" si="88"/>
        <v>100.77777777777777</v>
      </c>
      <c r="J196" s="34">
        <f t="shared" si="88"/>
        <v>851.88888888888891</v>
      </c>
      <c r="K196" s="34"/>
      <c r="L196" s="34" t="e">
        <f t="shared" ref="L196" si="89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Васильевич</cp:lastModifiedBy>
  <dcterms:created xsi:type="dcterms:W3CDTF">2022-05-16T14:23:56Z</dcterms:created>
  <dcterms:modified xsi:type="dcterms:W3CDTF">2024-03-20T07:46:27Z</dcterms:modified>
</cp:coreProperties>
</file>